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Y2024\Task 1_NCSP\Task 3 State Collborative\NCSP State CS Policy Tracker\"/>
    </mc:Choice>
  </mc:AlternateContent>
  <xr:revisionPtr revIDLastSave="0" documentId="13_ncr:1_{8943F2CD-62F3-4AE0-B5FF-94CBA76E360F}" xr6:coauthVersionLast="47" xr6:coauthVersionMax="47" xr10:uidLastSave="{00000000-0000-0000-0000-000000000000}"/>
  <bookViews>
    <workbookView xWindow="-108" yWindow="-108" windowWidth="23256" windowHeight="12576" activeTab="2" xr2:uid="{DB7B9344-8CEE-4A7C-9B7D-112E98B3FEB8}"/>
  </bookViews>
  <sheets>
    <sheet name="Agg_NM" sheetId="14" state="hidden" r:id="rId1"/>
    <sheet name="NM Caps" sheetId="12" state="hidden" r:id="rId2"/>
    <sheet name="README" sheetId="22" r:id="rId3"/>
    <sheet name="State_Program" sheetId="27" r:id="rId4"/>
    <sheet name="Select_States" sheetId="21" state="hidden" r:id="rId5"/>
    <sheet name="Policies" sheetId="23" r:id="rId6"/>
    <sheet name="LMI_Pilot and Program" sheetId="20" r:id="rId7"/>
    <sheet name="Program Caps" sheetId="18" r:id="rId8"/>
    <sheet name="Project Limit" sheetId="28" r:id="rId9"/>
    <sheet name="oct_19_update" sheetId="8" state="hidden" r:id="rId10"/>
    <sheet name="feb_20_update" sheetId="1" state="hidden" r:id="rId11"/>
    <sheet name="LMI" sheetId="7" state="hidden" r:id="rId12"/>
    <sheet name="Incentives" sheetId="5" state="hidden" r:id="rId13"/>
  </sheets>
  <definedNames>
    <definedName name="_xlnm._FilterDatabase" localSheetId="0" hidden="1">Agg_NM!$A$1:$E$52</definedName>
    <definedName name="_xlnm._FilterDatabase" localSheetId="10" hidden="1">feb_20_update!$A$1:$H$44</definedName>
    <definedName name="_xlnm._FilterDatabase" localSheetId="12" hidden="1">Incentives!$A$1:$A$52</definedName>
    <definedName name="_xlnm._FilterDatabase" localSheetId="11" hidden="1">LMI!$A$1:$G$60</definedName>
    <definedName name="_xlnm._FilterDatabase" localSheetId="6" hidden="1">'LMI_Pilot and Program'!$A$1:$G$47</definedName>
    <definedName name="_xlnm._FilterDatabase" localSheetId="1" hidden="1">'NM Caps'!$A$2:$K$53</definedName>
    <definedName name="_xlnm._FilterDatabase" localSheetId="9" hidden="1">oct_19_update!$A$1:$Q$33</definedName>
    <definedName name="_xlnm._FilterDatabase" localSheetId="5" hidden="1">Policies!$A$1:$D$95</definedName>
    <definedName name="_xlnm._FilterDatabase" localSheetId="7" hidden="1">'Program Caps'!$B$1:$F$46</definedName>
    <definedName name="_xlnm._FilterDatabase" localSheetId="8" hidden="1">'Project Limit'!$A$1:$C$22</definedName>
    <definedName name="_xlnm._FilterDatabase" localSheetId="4" hidden="1">Select_States!$A$1:$K$6</definedName>
    <definedName name="_xlnm._FilterDatabase" localSheetId="3" hidden="1">State_Program!$B$1:$S$66</definedName>
    <definedName name="_Hlk115262299" localSheetId="7">'Program Caps'!#REF!</definedName>
    <definedName name="_Hlk115262753" localSheetId="7">'Program Caps'!#REF!</definedName>
    <definedName name="_Hlk115262855" localSheetId="7">'Program Caps'!#REF!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8" l="1"/>
  <c r="D32" i="18"/>
  <c r="D31" i="18"/>
  <c r="D29" i="18"/>
  <c r="D28" i="18"/>
  <c r="B29" i="18"/>
  <c r="C29" i="18"/>
  <c r="C31" i="18"/>
  <c r="C32" i="18"/>
  <c r="B31" i="18"/>
  <c r="B32" i="18"/>
  <c r="D35" i="18"/>
  <c r="D34" i="18"/>
  <c r="D7" i="18" l="1"/>
  <c r="B33" i="18"/>
  <c r="C33" i="18"/>
  <c r="D33" i="18"/>
  <c r="B34" i="18"/>
  <c r="C34" i="18"/>
  <c r="B35" i="18"/>
  <c r="C35" i="18"/>
  <c r="C3" i="18"/>
  <c r="D2" i="18"/>
  <c r="C2" i="18"/>
  <c r="B2" i="18"/>
  <c r="B27" i="18" l="1"/>
  <c r="D6" i="18"/>
  <c r="B9" i="18"/>
  <c r="C18" i="18"/>
  <c r="B12" i="18"/>
  <c r="D23" i="18"/>
  <c r="C9" i="18"/>
  <c r="B3" i="18"/>
  <c r="D8" i="18"/>
  <c r="C13" i="18"/>
  <c r="D4" i="18"/>
  <c r="C25" i="18"/>
  <c r="C12" i="18"/>
  <c r="B16" i="18"/>
  <c r="B4" i="18"/>
  <c r="D3" i="18"/>
  <c r="D3" i="21"/>
  <c r="D4" i="21"/>
  <c r="D5" i="21"/>
  <c r="D6" i="21"/>
  <c r="D2" i="21"/>
  <c r="D21" i="18" l="1"/>
  <c r="D30" i="18"/>
  <c r="C10" i="18"/>
  <c r="D27" i="18"/>
  <c r="D14" i="18"/>
  <c r="B28" i="18"/>
  <c r="B6" i="18"/>
  <c r="D17" i="18"/>
  <c r="B7" i="18"/>
  <c r="B23" i="18"/>
  <c r="B14" i="18"/>
  <c r="B15" i="18"/>
  <c r="C20" i="18"/>
  <c r="B30" i="18"/>
  <c r="C5" i="18"/>
  <c r="D5" i="18"/>
  <c r="D18" i="18"/>
  <c r="D10" i="18"/>
  <c r="C17" i="18"/>
  <c r="D16" i="18"/>
  <c r="D26" i="18"/>
  <c r="C23" i="18"/>
  <c r="B11" i="18"/>
  <c r="B8" i="18"/>
  <c r="C28" i="18"/>
  <c r="D25" i="18"/>
  <c r="B5" i="18"/>
  <c r="C30" i="18"/>
  <c r="B10" i="18"/>
  <c r="C27" i="18"/>
  <c r="B26" i="18"/>
  <c r="C16" i="18"/>
  <c r="B17" i="18"/>
  <c r="C8" i="18"/>
  <c r="B22" i="18"/>
  <c r="B13" i="18"/>
  <c r="C22" i="18"/>
  <c r="C7" i="18"/>
  <c r="C14" i="18"/>
  <c r="C19" i="18"/>
  <c r="C15" i="18"/>
  <c r="B24" i="18"/>
  <c r="D20" i="18"/>
  <c r="B19" i="18"/>
  <c r="C21" i="18"/>
  <c r="D11" i="18"/>
  <c r="B21" i="18"/>
  <c r="D13" i="18"/>
  <c r="B20" i="18"/>
  <c r="D24" i="18"/>
  <c r="C4" i="18"/>
  <c r="C11" i="18"/>
  <c r="D9" i="18"/>
  <c r="C26" i="18"/>
  <c r="C6" i="18"/>
  <c r="D22" i="18"/>
  <c r="D12" i="18"/>
  <c r="B18" i="18"/>
  <c r="D19" i="18"/>
  <c r="C24" i="18"/>
  <c r="B25" i="18"/>
</calcChain>
</file>

<file path=xl/sharedStrings.xml><?xml version="1.0" encoding="utf-8"?>
<sst xmlns="http://schemas.openxmlformats.org/spreadsheetml/2006/main" count="2834" uniqueCount="1276">
  <si>
    <t>State</t>
  </si>
  <si>
    <t>Allowed?</t>
  </si>
  <si>
    <t>Year</t>
  </si>
  <si>
    <t>Reference</t>
  </si>
  <si>
    <t>Details</t>
  </si>
  <si>
    <t>AK</t>
  </si>
  <si>
    <t>Not addressed</t>
  </si>
  <si>
    <t>AL</t>
  </si>
  <si>
    <t>AR</t>
  </si>
  <si>
    <t>Yes</t>
  </si>
  <si>
    <t>SB145</t>
  </si>
  <si>
    <t>AZ</t>
  </si>
  <si>
    <t>CA</t>
  </si>
  <si>
    <t>R.14-07-002</t>
  </si>
  <si>
    <t>CPUC allows virtual net metering and net energy metering aggregation</t>
  </si>
  <si>
    <t>CO</t>
  </si>
  <si>
    <t>4 CCR 723-3</t>
  </si>
  <si>
    <t>Meters must be on the same property</t>
  </si>
  <si>
    <t>CT</t>
  </si>
  <si>
    <t>Shared Clean Energy Facility (SCEF) Program</t>
  </si>
  <si>
    <t>"Individual Billing Meter" means an individual electric meter (or a set of electric meters, when such meters
are combined for billing purposes) within the same service territory in Connecticut of the Customer's EDC</t>
  </si>
  <si>
    <t>DC</t>
  </si>
  <si>
    <t>DE</t>
  </si>
  <si>
    <t>SB 267</t>
  </si>
  <si>
    <t>"In instances where one customer has multiple meters under the same account or different accounts, regardless of the physical location and rate class, the customer may aggregate meters for the purpose of net energy metering regardless of which individual meter receives energy from the energy generating facility"</t>
  </si>
  <si>
    <t>FL</t>
  </si>
  <si>
    <t>No</t>
  </si>
  <si>
    <t>FL Net metering</t>
  </si>
  <si>
    <t>Net metering only applies on-site</t>
  </si>
  <si>
    <t>GA</t>
  </si>
  <si>
    <t>HI</t>
  </si>
  <si>
    <t>SB1050</t>
  </si>
  <si>
    <t>IA</t>
  </si>
  <si>
    <t>ID</t>
  </si>
  <si>
    <t>PUC Order</t>
  </si>
  <si>
    <t>Meter aggregation allowed</t>
  </si>
  <si>
    <t>IL</t>
  </si>
  <si>
    <t>IN</t>
  </si>
  <si>
    <t>KS</t>
  </si>
  <si>
    <t>KY</t>
  </si>
  <si>
    <t>LA</t>
  </si>
  <si>
    <t>MA</t>
  </si>
  <si>
    <t>220 CMR 18</t>
  </si>
  <si>
    <t>For neighborhood net metering, credits can be allocated to customers who reside in the neighborhood and have an ownership interest.</t>
  </si>
  <si>
    <t>MD</t>
  </si>
  <si>
    <t>COMAR 20.62</t>
  </si>
  <si>
    <t>Specifically allows virtual net metering</t>
  </si>
  <si>
    <t>ME</t>
  </si>
  <si>
    <t>ME CS Pilot Rules</t>
  </si>
  <si>
    <t>Subscribers must have ownership interest</t>
  </si>
  <si>
    <t>MI</t>
  </si>
  <si>
    <t>MN</t>
  </si>
  <si>
    <t>H. F. No. 729</t>
  </si>
  <si>
    <t>Subscribers must be retail customers of the public utility located in the same county or a county contiguous to where the facility is located. (Note: for net metering, the aggregated meters must be owned by the same customer and on the same property)</t>
  </si>
  <si>
    <t>MO</t>
  </si>
  <si>
    <t>MS</t>
  </si>
  <si>
    <t>MT</t>
  </si>
  <si>
    <t>NC</t>
  </si>
  <si>
    <t>ND</t>
  </si>
  <si>
    <t>NE</t>
  </si>
  <si>
    <t>LB 436</t>
  </si>
  <si>
    <t>NH</t>
  </si>
  <si>
    <t>Senate Bill 98</t>
  </si>
  <si>
    <t>A customer-generator is allowed to be a group host for a group of customers who are not generators</t>
  </si>
  <si>
    <t>NJ</t>
  </si>
  <si>
    <t>NJ Net Metering</t>
  </si>
  <si>
    <t>Allowed for all facilities owned by a single Municipality, school, or other public entity</t>
  </si>
  <si>
    <t>NM</t>
  </si>
  <si>
    <t>NV</t>
  </si>
  <si>
    <t>NY</t>
  </si>
  <si>
    <t>Order regarding consolidated billing</t>
  </si>
  <si>
    <t>Allowed for CDG only currently</t>
  </si>
  <si>
    <t>OH</t>
  </si>
  <si>
    <t>12-2050-EL_ORD</t>
  </si>
  <si>
    <t>"A net metering system must be located on the customer-generator's premises"</t>
  </si>
  <si>
    <t>OK</t>
  </si>
  <si>
    <t>OR</t>
  </si>
  <si>
    <t>PUC Net Metering Rules</t>
  </si>
  <si>
    <t>"Nothing in these rules is intended to limit the number of net metering facilities per customer-generator"</t>
  </si>
  <si>
    <t>PA</t>
  </si>
  <si>
    <t>73 P.S. § 1648.2</t>
  </si>
  <si>
    <t>Virtual meter aggregation is allowed for customers within two miles of the generation facility.</t>
  </si>
  <si>
    <t>RI</t>
  </si>
  <si>
    <t>H8354A</t>
  </si>
  <si>
    <t>Specifically allows community virtual net metering</t>
  </si>
  <si>
    <t>SC</t>
  </si>
  <si>
    <t>Act 236</t>
  </si>
  <si>
    <t>Specifically disallowed</t>
  </si>
  <si>
    <t>SD</t>
  </si>
  <si>
    <t>TN</t>
  </si>
  <si>
    <t>TX</t>
  </si>
  <si>
    <t>UT</t>
  </si>
  <si>
    <t>PSC Order</t>
  </si>
  <si>
    <t xml:space="preserve">If a customer generator has multiple meters at one location or an adjacent location, the meters may be aggregated for billing purposes. </t>
  </si>
  <si>
    <t>VA</t>
  </si>
  <si>
    <t>2017/2018</t>
  </si>
  <si>
    <t>https://lis.virginia.gov/cgi-bin/legp604.exe?171+ful+CHAP0565&amp;171+ful+CHAP0565…
 https://lis.virginia.gov/cgi-bin/legp604.exe?181+ful+CHAP0415+pdf</t>
  </si>
  <si>
    <t>Allowed for agricultural customers (H2303 2017) and public schools (H1451 2018), not addressed otherwise</t>
  </si>
  <si>
    <t>VT</t>
  </si>
  <si>
    <t>H.702</t>
  </si>
  <si>
    <t>Allows group billing to share output from a system</t>
  </si>
  <si>
    <t>WA</t>
  </si>
  <si>
    <t>No?</t>
  </si>
  <si>
    <t>SB5223</t>
  </si>
  <si>
    <t>Allows for 2 meters owned by one customer-generator on the same property to be aggregated</t>
  </si>
  <si>
    <t>WI</t>
  </si>
  <si>
    <t>WV</t>
  </si>
  <si>
    <t>WV Net Metering</t>
  </si>
  <si>
    <t>Allows for physical and virtual meter aggregation</t>
  </si>
  <si>
    <t>WY</t>
  </si>
  <si>
    <t>Program Cap</t>
  </si>
  <si>
    <t>Project Cap</t>
  </si>
  <si>
    <t>Size (MW)</t>
  </si>
  <si>
    <t>Type</t>
  </si>
  <si>
    <t>Exceptions/Details</t>
  </si>
  <si>
    <t>1.5% of average retail demand</t>
  </si>
  <si>
    <t>AK R-09-001(3)</t>
  </si>
  <si>
    <t>None</t>
  </si>
  <si>
    <t>No legislation</t>
  </si>
  <si>
    <t>Not addressed in legislation</t>
  </si>
  <si>
    <t>25 kW for residential; 1000 kW for commercial</t>
  </si>
  <si>
    <t>125% of customer's total connected load</t>
  </si>
  <si>
    <t>AZ Code R14-2-2301</t>
  </si>
  <si>
    <t>Drastically reduced in 2016</t>
  </si>
  <si>
    <t>5% of Electric Supplier's aggregated customer monthly peak demand</t>
  </si>
  <si>
    <t>Net Metering</t>
  </si>
  <si>
    <t>2 MW IOU; 500 kW for coop and muni</t>
  </si>
  <si>
    <t>2 MW IOU; coop/muni must develop policy</t>
  </si>
  <si>
    <t>2% of the utility's annual peak demand in the previous year</t>
  </si>
  <si>
    <t>HB 431</t>
  </si>
  <si>
    <t>100 kW residential, 500 kW commercial</t>
  </si>
  <si>
    <t>none</t>
  </si>
  <si>
    <t>HI Net Metering</t>
  </si>
  <si>
    <t>0.1 MW IOU; 0.05 MW coop/muni</t>
  </si>
  <si>
    <t>DOCKET NO. NOI-2014-0001</t>
  </si>
  <si>
    <t>Idaho Power</t>
  </si>
  <si>
    <t>Individual utilities have NM caps: 100 kW commercial, 25 kW residential</t>
  </si>
  <si>
    <t>1% of most recent peak summer load</t>
  </si>
  <si>
    <t>Senate Act 309</t>
  </si>
  <si>
    <t>1% of most recent peak load</t>
  </si>
  <si>
    <t>Net Metering and Easy Connection Act</t>
  </si>
  <si>
    <t xml:space="preserve"> 0.15 MW for schools, 0.1 MW for all others</t>
  </si>
  <si>
    <t>1% of a supplier's single hour peak load during a calendar  year</t>
  </si>
  <si>
    <t>SB 100</t>
  </si>
  <si>
    <t>Docket No. R-33929,</t>
  </si>
  <si>
    <t>0.025 MW residential</t>
  </si>
  <si>
    <t>0.75% of most recent peak load</t>
  </si>
  <si>
    <t>Act 295 of 2008</t>
  </si>
  <si>
    <t>3% of most recent peak load</t>
  </si>
  <si>
    <t>2011-AD-2</t>
  </si>
  <si>
    <t>2 MW for non-res, 0.02 MW for residential</t>
  </si>
  <si>
    <t>MT Net Metering</t>
  </si>
  <si>
    <t>0.05 MW IOU; 0.01 MW coop</t>
  </si>
  <si>
    <t>Net Metering Regulation</t>
  </si>
  <si>
    <t>1% of average monthly peak demand</t>
  </si>
  <si>
    <t>NM Net Metering</t>
  </si>
  <si>
    <t>80 MW for IOU/coop</t>
  </si>
  <si>
    <t>1% of aggregate customer peak demand</t>
  </si>
  <si>
    <t>SB 221</t>
  </si>
  <si>
    <t>up to 25,000 kWh annually</t>
  </si>
  <si>
    <t>OAC 165:40</t>
  </si>
  <si>
    <t xml:space="preserve"> 0.05 MW res, 3 MW commercial, 5 MW emergency/microgrid systems</t>
  </si>
  <si>
    <t>HB3659</t>
  </si>
  <si>
    <t>This bill repealed the aggregate cap</t>
  </si>
  <si>
    <t>1 MW non-res, 0.02 MW residential</t>
  </si>
  <si>
    <t>170 MW for res and small non-res, 70 MW for large non-res</t>
  </si>
  <si>
    <t xml:space="preserve"> 2 MW non-res, 0.025 MW residential</t>
  </si>
  <si>
    <t>Allows group billing</t>
  </si>
  <si>
    <t>0.5% of utility's peak 2006 demand</t>
  </si>
  <si>
    <t>ESHB 2352</t>
  </si>
  <si>
    <t>some utilities offer NM on larger systems</t>
  </si>
  <si>
    <t>3% of previous year’s peak demand</t>
  </si>
  <si>
    <t xml:space="preserve"> Large IOUs: res 25 kW, commercial 500 kW, industrial 2 MW; Small IOUs: res 25 kW, commercial 50 kW, industrial 50 kW</t>
  </si>
  <si>
    <t>WY Net Metering</t>
  </si>
  <si>
    <t>State Policies and Programs for Community Solar</t>
  </si>
  <si>
    <t>Last Updated:</t>
  </si>
  <si>
    <t>Description</t>
  </si>
  <si>
    <t>Contents</t>
  </si>
  <si>
    <t>Tab</t>
  </si>
  <si>
    <t>State_Program</t>
  </si>
  <si>
    <t>Most recent active community solar policies by state, including community solar caps and LMI info</t>
  </si>
  <si>
    <t>State policies related to community solar</t>
  </si>
  <si>
    <t>LMI_Pilot and Program</t>
  </si>
  <si>
    <t>Community solar programs for low- and moderate-income households, including pilot and inactive programs</t>
  </si>
  <si>
    <t>Program Caps</t>
  </si>
  <si>
    <t>Community solar program caps by state; some programs include LMI carve-out</t>
  </si>
  <si>
    <t>Project Limit</t>
  </si>
  <si>
    <t>Community solar maximum and minimum capacity by each project under the state-level program</t>
  </si>
  <si>
    <t>Acronyms</t>
  </si>
  <si>
    <t>CS</t>
  </si>
  <si>
    <t>Community Solar</t>
  </si>
  <si>
    <t>LMI</t>
  </si>
  <si>
    <t>Low- and Moderate-Income (or low- and middle-income)</t>
  </si>
  <si>
    <t>DG</t>
  </si>
  <si>
    <t>Distributed Generation</t>
  </si>
  <si>
    <t>CDG</t>
  </si>
  <si>
    <t>Community Distributed Generation</t>
  </si>
  <si>
    <t>IOU</t>
  </si>
  <si>
    <t>Investor-Owned Utility</t>
  </si>
  <si>
    <t>VOS</t>
  </si>
  <si>
    <t>Value of Solar</t>
  </si>
  <si>
    <t>Author(s) of the Update</t>
  </si>
  <si>
    <t>Acknowledgments</t>
  </si>
  <si>
    <t>This work was authored by the National Renewable Energy Laboratory, operated by Alliance for Sustainable Energy, LLC, for the U.S. Department of Energy (DOE) under Contract No. DE-AC36-08GO28308. Funding provided by the U.S. Department of Energy Office of Energy Efficiency and Renewable Energy Solar Energy Technologies Office. The views expressed do not necessarily represent the views of the DOE or the U.S. Government. The U.S. Government retains and the publisher, by accepting the article for publication, acknowledges that the U.S. Government retains a nonexclusive, paid-up, irrevocable, worldwide license to publish or reproduce the published form of this work, or allow others to do so, for U.S. Government purposes.</t>
  </si>
  <si>
    <t>Colorcode</t>
  </si>
  <si>
    <t>State or Territory</t>
  </si>
  <si>
    <t>Does the state have community solar projects?</t>
  </si>
  <si>
    <t>Does the state have community solar legislation?</t>
  </si>
  <si>
    <t>Does the state have community solar programs?</t>
  </si>
  <si>
    <t>Program Name</t>
  </si>
  <si>
    <t>Program Type</t>
  </si>
  <si>
    <t>Does the program have caps on community solar?</t>
  </si>
  <si>
    <t>What's the cap type?</t>
  </si>
  <si>
    <t>Base Bill Credit</t>
  </si>
  <si>
    <t>Project Incentive</t>
  </si>
  <si>
    <t>Utility Type</t>
  </si>
  <si>
    <t>Program Funding (some programs do not specify size in capacity, but have the total amount of funds)</t>
  </si>
  <si>
    <t>Subscriber Eligibility - Min. Requirements</t>
  </si>
  <si>
    <t>Subscriber Eligibility - Max. Requirements</t>
  </si>
  <si>
    <t>Subscriber Location Requirements</t>
  </si>
  <si>
    <t>REC Treatment</t>
  </si>
  <si>
    <t>Community Solar Green Tariff Program</t>
  </si>
  <si>
    <t>Community Solar Program</t>
  </si>
  <si>
    <t>Capacity or Funding Cap</t>
  </si>
  <si>
    <t>41 MW (PG&amp;E:18 MW; SCE:18 MW; SDG&amp;E:5 MW)</t>
  </si>
  <si>
    <t>Retail rate</t>
  </si>
  <si>
    <t>The program enables income residential customers in disadvantage communities (DACs) who may be unable to install solar on their roof to benefit from a local solar project and receive a 20% bill discount.</t>
  </si>
  <si>
    <t>NA</t>
  </si>
  <si>
    <t>No minimum requirement, though some residential customer interest requirements must be met for a utility to select a developer project for procurement</t>
  </si>
  <si>
    <t>Green Tariff/Shared Renewables Program (GTSR): Enhanced Community Renewables (ECR)</t>
  </si>
  <si>
    <t xml:space="preserve">Solar Program </t>
  </si>
  <si>
    <t>No minimum requirement</t>
  </si>
  <si>
    <t>No customer can exceed a 2-MW subscription.  Not allow any single entity or its affiliates or subsidiaries to subscribe to more than 20 percent of any single calendar year’s total cumulative rated generating capacity.</t>
  </si>
  <si>
    <t>Same electric utility service territory as facility</t>
  </si>
  <si>
    <t>Customer retains ownership of REC value of $10/MWh</t>
  </si>
  <si>
    <t>Solar*Reward Community Program</t>
  </si>
  <si>
    <t>Each facility musthave least 10 subscribers. Minimum subsription is 1 kW. For LI customer there is no minimum</t>
  </si>
  <si>
    <t>No more than 40% of a facility’s generation can be attributed to one subscriber</t>
  </si>
  <si>
    <t xml:space="preserve">Xcel Energy retains RECs which represent the renewable attributes of the energy. Subscribing customers can claim that they are supporting solar development but they are not actually using any more renewable energy than a typical customer. </t>
  </si>
  <si>
    <t>Statewide Shared Clean Energy Facility (SCEF) Program</t>
  </si>
  <si>
    <t>Each facility must have a minimum of 10 subscribers</t>
  </si>
  <si>
    <t>No more than 40% of a facility's generation can be attributed to one subscriber</t>
  </si>
  <si>
    <t>Same electric utility service teritory as facility.</t>
  </si>
  <si>
    <t>RECs used for utility RPS compliance</t>
  </si>
  <si>
    <t>Solar for All</t>
  </si>
  <si>
    <t>Community net metering credit rate</t>
  </si>
  <si>
    <t>All</t>
  </si>
  <si>
    <t>Each facility must have at least 2 subscribers</t>
  </si>
  <si>
    <t>Not specified</t>
  </si>
  <si>
    <t>15%, measured by the number of Low-income Customers as a percentage of the total number of Subscribers of the Community Energy Facility</t>
  </si>
  <si>
    <t>Each facility must have at least two subscribers.</t>
  </si>
  <si>
    <t xml:space="preserve">The community-owned energy generating facility shall not have subscriptions larger than 200 kilowatts constituting more than 60% of its capacity. </t>
  </si>
  <si>
    <t xml:space="preserve">Same electric utility service territory as facility. </t>
  </si>
  <si>
    <t>The community-owned energy generating facility will retain ownership of all RECs and SRECs associated with the electric energy it produces unless it has relinquished such ownership by contractual agreement with a third party or its customers</t>
  </si>
  <si>
    <t>SolarTogether community solar program</t>
  </si>
  <si>
    <t>Community Solar: Utility-led</t>
  </si>
  <si>
    <t>Utility-led</t>
  </si>
  <si>
    <t>1490 MWac (Phase 1)
1788 MWac (Phase 2)</t>
  </si>
  <si>
    <t>37.5 MWac (Phase 1)</t>
  </si>
  <si>
    <t>Subscription credit rate (3.6 cents.kWh)</t>
  </si>
  <si>
    <t>FPL will automatically retire RECs for the share of the energy generated — providing an easy and affordable option to achieve customer's sustainability goals.</t>
  </si>
  <si>
    <t>Duke Energy Program</t>
  </si>
  <si>
    <t>750 MWac</t>
  </si>
  <si>
    <t>$ 2.5 cent/kWh</t>
  </si>
  <si>
    <t>Only whole solar blocks of 50 kWh increments can be purchased through the Shared Solar Program</t>
  </si>
  <si>
    <t xml:space="preserve"> The associated program RECs will be retired on your behalf as a program participant.</t>
  </si>
  <si>
    <t>Community-Based Renewable Energy Program</t>
  </si>
  <si>
    <t>Minimum subsription is 1 kW for regular customer, and 0.5 kW for LMI customer</t>
  </si>
  <si>
    <t>No more than 40% of a facility's generation can be attributed to one subscriber.</t>
  </si>
  <si>
    <t>Adjustable Block Program</t>
  </si>
  <si>
    <t>Unclear</t>
  </si>
  <si>
    <t>Avoided cost rate</t>
  </si>
  <si>
    <t>Small subscribers (subscription size under 25 kW) no minimum participation requirements</t>
  </si>
  <si>
    <t xml:space="preserve">No more than 40% of a facility's generation can be attributed to one subscriber. Traditional Community Solar projects must have subscriptions of 25kW or less contribute to at least 50% of the facilities capacity. </t>
  </si>
  <si>
    <t>Same electric utility service territory as facility. Local subscribers only</t>
  </si>
  <si>
    <t>Utilities are entitled of RECs, 20-year REC delivery contracts</t>
  </si>
  <si>
    <t>IL Solar for All Program</t>
  </si>
  <si>
    <t>Up to 40% of avaiable funding</t>
  </si>
  <si>
    <t>$128.9 million in total. Low-income community solar subprogram is allocated 40% of available funding.</t>
  </si>
  <si>
    <t>For projects participating in the Public Schools category, the public school or school district at which the project is sited must be an anchor subscriber to the community solar project, commonly referred to as “anchor tenant”. As such, the public school or school district must subscribe to a minimum of 10% of the project’s capacity</t>
  </si>
  <si>
    <t>No more than 40% of a facility's generation can be attributed to one subscriber, for projects participating in the Public School category</t>
  </si>
  <si>
    <t>Those RECs are retired by the counterparty Buyer (either the Agency or a utility) to satisfy Section 1-75(c) compliance obligations just as with the other procurements and programs described above, while the additional premium helps grow the low-income solar marketplace and ensure more equitable access to the benefits of clean energy.</t>
  </si>
  <si>
    <t>Solar Carve-Out I&amp;II (Phased Out)</t>
  </si>
  <si>
    <t>Solar Carve-Out: $426.00/MWh
Solar Carve-Out II: $350.00/MWh</t>
  </si>
  <si>
    <t>Developer owns RECs</t>
  </si>
  <si>
    <t>Solar Massachusetts Renewable Target (SMART)</t>
  </si>
  <si>
    <t>3200 MWac for all Program</t>
  </si>
  <si>
    <t>$0.05-0.06/kWh adder, 4% decrease per tranche</t>
  </si>
  <si>
    <t>Each facility must have at least three subscribers</t>
  </si>
  <si>
    <t>No more than 2 participants can receive credits from more than 25 kW of capacity, and the combined share of those subscriptions cannot exceed 50% of project capacity</t>
  </si>
  <si>
    <t>Community Solar Pilot Program</t>
  </si>
  <si>
    <t>52 MWac (Maryland has allocated 30% of community solar capacity to LMI projects, and each LMI project must have a minimum of 30% LMI subscriber volume. This refers to the minimum LMI capacity)</t>
  </si>
  <si>
    <t>$100-300/kW grant</t>
  </si>
  <si>
    <t xml:space="preserve">Each facility must have at least two subscribers and utilities may establish minimum 2 kW subscriptions </t>
  </si>
  <si>
    <t>Subscriptions larger than 200 kW must not make up more than 60% of a facility's subscriptions</t>
  </si>
  <si>
    <t>Net Energy Billing</t>
  </si>
  <si>
    <t>Capacity Cap</t>
  </si>
  <si>
    <t>At least 50% of the total nameplate capacity of a shared distributed generation resource must be subscribed by subscriptions of 25 kilowatts or less or at least 20% of the total nameplate capacity must be subscribed by subscriptions of 25 kilowatts or less if subscriptions from a municipality or units of municipal government account for more than 30% of the total nameplate capacity, unless subscriptions from a municipality or units of municipal government account for more than 50% of the total nameplate capacity of a shared distributed generation resourc</t>
  </si>
  <si>
    <t>Solar Reward Community Solar Garden Program</t>
  </si>
  <si>
    <t>Value of Solar Energy</t>
  </si>
  <si>
    <t>VOS Credit; $0.1178/kWh</t>
  </si>
  <si>
    <t>A community solar garden must have at least 25 subscribers per megawatt.</t>
  </si>
  <si>
    <t xml:space="preserve">Same electric utility service territory as facility, and same or adjacent county as facility </t>
  </si>
  <si>
    <t>North Carolina Community Solar Program</t>
  </si>
  <si>
    <t>40 MW</t>
  </si>
  <si>
    <t>Each facility must have at least five subscribers</t>
  </si>
  <si>
    <t>Same electric utility service territory as facility, and same or adjacent county as facility</t>
  </si>
  <si>
    <t>RECs can be owned by the customer, or more commonly, they can be sold to the utility for RPS compliance</t>
  </si>
  <si>
    <t>$0.03/kWh adder (LMI)</t>
  </si>
  <si>
    <t>RECs can be sold to utility for RPS compliance</t>
  </si>
  <si>
    <t>New Jersey Community Solar Energy Pilot Program</t>
  </si>
  <si>
    <t>Each facility must have at least 10 subscribers except for multi-family buildings. Maximum 250 subsribers per one MW capacity.</t>
  </si>
  <si>
    <t>New Mexico Community Solar Program</t>
  </si>
  <si>
    <t>200 MWac</t>
  </si>
  <si>
    <t>In development</t>
  </si>
  <si>
    <t>All but native community solar projects or rural electric distribution cooperatives.</t>
  </si>
  <si>
    <t>have at least ten subscribers</t>
  </si>
  <si>
    <t>Subscriptions can supply up to 100% of subscribers’ average annual electricity consumption
No more than 40% of a facility's generation can be attributed to one subscriber.</t>
  </si>
  <si>
    <t>located in the service territory of
the qualifying utility and be interconnected to the electric distribution system of that qualifying utility</t>
  </si>
  <si>
    <t>owned by the qualifying utility to whose electric distribution system the community solar
facility is interconnected</t>
  </si>
  <si>
    <t>Nevada Community Solar Target</t>
  </si>
  <si>
    <t xml:space="preserve">10 MW </t>
  </si>
  <si>
    <t>25% of customers, not capacity</t>
  </si>
  <si>
    <t>50% of the program capacity is reserved for residential customers</t>
  </si>
  <si>
    <t>New York Solar for All</t>
  </si>
  <si>
    <t>Each facility must have at least 10 subscribers</t>
  </si>
  <si>
    <t>No more than 40% of a facility’s generation can be subscribed to customers with demand of 25 kW or greater</t>
  </si>
  <si>
    <t>Same electric utility service territory as facility.</t>
  </si>
  <si>
    <t>New York SUN</t>
  </si>
  <si>
    <t>10 GW by 2030, which includes distributed solar and community solar</t>
  </si>
  <si>
    <t>Oregon Community Solar Program</t>
  </si>
  <si>
    <t>160 MWac</t>
  </si>
  <si>
    <t>16 MWac (10% of the total capacity)</t>
  </si>
  <si>
    <t>50% of individual projects must be subscribed by residential and small commercial customers.</t>
  </si>
  <si>
    <t>No individual can subscribe to more than 40% of output and subscribers and their affiliates are limited to 4 MW of capacity per utility territory.</t>
  </si>
  <si>
    <t>RECs are owned by facility owner and subscribers.</t>
  </si>
  <si>
    <t>Rhode Island Net Metering Tariff</t>
  </si>
  <si>
    <t xml:space="preserve">Each facility must have at least two residential, LMI, or educational institution subscribers. </t>
  </si>
  <si>
    <t>Subscriptions larger than 25 kW cannot exceed 50% of project capacity</t>
  </si>
  <si>
    <t>RI Community Remote Distributed Generation Program</t>
  </si>
  <si>
    <t>At least 50% of the output must be allocated to multiple Bill Credit
Recipients in an amount not to exceed that which is produced annually by a twenty-five kilowatt (25 kW) AC capacity system</t>
  </si>
  <si>
    <t>No more than fifty percent (50%) of the output by kWh generated by the DG Project may be allocated to a single Bill Credit Recipient</t>
  </si>
  <si>
    <t>Duke Energy Shared Solar for Income-Qualified Customers</t>
  </si>
  <si>
    <t>3 MW (Duke Energy Carolinas), 1 MW (Duke Energy Progress)</t>
  </si>
  <si>
    <t>400 kW of each program</t>
  </si>
  <si>
    <t>Shared Solar Facility Program</t>
  </si>
  <si>
    <t xml:space="preserve">150 MWac
</t>
  </si>
  <si>
    <t>30% Dominion (45 MWac)</t>
  </si>
  <si>
    <t>TBD</t>
  </si>
  <si>
    <t>Each facility must have at least three subscribers. At least 40% of a facility’s capacity must be subscribed by customers with subscriptions of 25 kW or less</t>
  </si>
  <si>
    <t xml:space="preserve">No more than 60% of a facility's capacity may be subscribed to by customers with subscriptions greater than 25kW.  </t>
  </si>
  <si>
    <t xml:space="preserve">Subscriber organizations (i.e. developers) retain RECs but can distribute to subscribers or sell to utilities at their discretion. </t>
  </si>
  <si>
    <t>Washington Community Solar Program</t>
  </si>
  <si>
    <t>115 MW</t>
  </si>
  <si>
    <t>Utility-dependent</t>
  </si>
  <si>
    <t>$ 0.3/kWh</t>
  </si>
  <si>
    <t>Incentive payments are capped at $5,000 annually per applicant.
In the case of community solar projects, each member is eligible for a payment in proportion
to the member's ownership share up to $5,000</t>
  </si>
  <si>
    <t>At minimum, either two subscribers or one low-income service provider subscriber</t>
  </si>
  <si>
    <t>Washington has not established subscriber requirements</t>
  </si>
  <si>
    <t xml:space="preserve">Under development </t>
  </si>
  <si>
    <t>Solar*Connect Community program</t>
  </si>
  <si>
    <t>1 MW</t>
  </si>
  <si>
    <t>Total Projects</t>
  </si>
  <si>
    <t>Total Capacity (MW)</t>
  </si>
  <si>
    <t>Avg Project Size (MW)</t>
  </si>
  <si>
    <t>CS Policy?</t>
  </si>
  <si>
    <t>CS Program Cap (MW)</t>
  </si>
  <si>
    <t>CS Project Cap (MW)</t>
  </si>
  <si>
    <t>VNM Allowed?</t>
  </si>
  <si>
    <t>LMI Provision?</t>
  </si>
  <si>
    <t>2019 RPS</t>
  </si>
  <si>
    <t>2020 RPS</t>
  </si>
  <si>
    <t>Medium</t>
  </si>
  <si>
    <t/>
  </si>
  <si>
    <t>High</t>
  </si>
  <si>
    <t>Policy</t>
  </si>
  <si>
    <t>Starting Year</t>
  </si>
  <si>
    <t>Link</t>
  </si>
  <si>
    <t xml:space="preserve">AB-2316: Public Utilities Commission: customer renewable energy subscription programs and the community renewable energy program </t>
  </si>
  <si>
    <t>https://leginfo.legislature.ca.gov/faces/billStatusClient.xhtml?bill_id=202120220AB2316</t>
  </si>
  <si>
    <t xml:space="preserve">CEC-400-2018-020: Building Energy Efficiency Standards for Residential and Nonresidential Buildings </t>
  </si>
  <si>
    <t>https://ww2.energy.ca.gov/publications/displayOneReport_cms.php?pubNum=CEC-400-2018-020-CMF</t>
  </si>
  <si>
    <t xml:space="preserve">PUC Mandate: Rulemaking 14-07-002 regarding Net Energy Metering </t>
  </si>
  <si>
    <t>https://docs.cpuc.ca.gov/PublishedDocs/Published/G000/M216/K789/216789285.PDF</t>
  </si>
  <si>
    <t xml:space="preserve">CPUC Decision 18-06-027: Solar in Disadvantaged Communities </t>
  </si>
  <si>
    <t>https://www.cpuc.ca.gov/industries-and-topics/electrical-energy/solar-in-disadvantaged-communities</t>
  </si>
  <si>
    <t>California AB 693: Solar on Multifamily Affordable Housing (SOMAH) Program &amp; the Multifamily Affordable Housing Solar Roofs Program (MASH)</t>
  </si>
  <si>
    <t>https://www.cpuc.ca.gov/somah#:~:text=Implementation%20of%20AB%20693%20to,affordable%20housing%20properties%20throughout%20California.</t>
  </si>
  <si>
    <t xml:space="preserve">AB 327: Electricity: natural gas: rates: net energy metering: California Renewables Portfolio Standard Program </t>
  </si>
  <si>
    <t xml:space="preserve">http://leginfo.ca.gov/pub/13-14/bill/asm/ab_0301-0350/ab_327_bill_20130906_amended_sen_v93.pdf </t>
  </si>
  <si>
    <t xml:space="preserve">HB 19-1003: Community Solar Gardens Modernization Act </t>
  </si>
  <si>
    <t>https://leg.colorado.gov/sites/default/files/2019a_1003_signed.pdf</t>
  </si>
  <si>
    <t xml:space="preserve">CEO: Low-Income Community Solar Demonstration Project </t>
  </si>
  <si>
    <t>https://energyoffice.colorado.gov/weatherization-assistance/low-income-solar/community-solar</t>
  </si>
  <si>
    <t xml:space="preserve">PUC Decision R11-0784: Amendment to HB 10-1342 </t>
  </si>
  <si>
    <t>https://www.sos.state.co.us/CCR/Upload/AGORequest/BasisandPurposeAttachment2011-00029.PDF</t>
  </si>
  <si>
    <t xml:space="preserve">HB 10-1342: Colorado Community Solar Gardens Act </t>
  </si>
  <si>
    <t>https://leg.colorado.gov/sites/default/files/images/olls/2010a_sl_344.pdf</t>
  </si>
  <si>
    <t>DEEP: Statewide Shared Clean Energy Facility (SCEF) Program</t>
  </si>
  <si>
    <t>https://portal.ct.gov/DEEP/Energy/Shared-Clean-Energy-Facilities/Shared-Clean-Energy-Facilities</t>
  </si>
  <si>
    <t>Public Act No. 22-14: Concerning Clean Energy Tariff Programs</t>
  </si>
  <si>
    <t>https://www.cga.ct.gov/2022/act/Pa/pdf/2022PA-00014-R00SB-00176-PA.PDF</t>
  </si>
  <si>
    <t xml:space="preserve">DEEP: Shared Clean Energy Facility Pilot Program </t>
  </si>
  <si>
    <t>https://portal.ct.gov/DEEP/Energy/Shared-Clean-Energy-Facilities/Shared-Clean-Energy-Facilities-Pilot-Program</t>
  </si>
  <si>
    <t xml:space="preserve">DPUC Docket 19-07-01: Review of Statewide Shared Clean Energy Facility Program Requirements </t>
  </si>
  <si>
    <t>http://www.dpuc.state.ct.us/DOCKCURR.NSF/8e6fc37a54110e3e852576190052b64d/2c2724a6374a05a3852584d4006bd716?OpenDocument</t>
  </si>
  <si>
    <t>Public Act No. 18-50: Concerning Connecticut's Energy Future</t>
  </si>
  <si>
    <t>https://www.cga.ct.gov/2018/ACT/pa/pdf/2018PA-00050-R00SB-00009-PA.pdf</t>
  </si>
  <si>
    <t xml:space="preserve">Public Act 15-113: Establishing a Shared Clean Energy Facility Pilot Program </t>
  </si>
  <si>
    <t>https://www.cga.ct.gov/2015/ACT/pa/pdf/2015PA-00113-R00SB-00928-PA.pdf</t>
  </si>
  <si>
    <t xml:space="preserve">DOEE: Solar For All Implementation Plan </t>
  </si>
  <si>
    <t>https://doee.dc.gov/sites/default/files/dc/sites/ddoe/service_content/attachments/DOEE-%20Report-%20Solar%20for%20All%20Implementation-%20Final%20for%20Transmittal.pdf</t>
  </si>
  <si>
    <t>B21-0650 - Renewable Portfolio Standard Expansion Amendment Act of 2016</t>
  </si>
  <si>
    <t>https://lims.dccouncil.us/Legislation/B21-0650?FromSearchResults=true</t>
  </si>
  <si>
    <t>CREA: Community Renewable Energy Amendment Act of 2013</t>
  </si>
  <si>
    <t>https://www.pepco.com/SiteCollectionDocuments/Community%20Renewable%20Energy%20Act%20of%202013.pdf</t>
  </si>
  <si>
    <t>Community Energy Facilities</t>
  </si>
  <si>
    <t>https://depsc.delaware.gov/community-energy-facilities/</t>
  </si>
  <si>
    <t>SB 2: An Act To Amend Titles 6, 26, And 29 Of The Delaware Code Relating To Community Owned Energy Generating Facilities And Renewable Energy</t>
  </si>
  <si>
    <t>https://legis.delaware.gov/BillDetail?LegislationId=78777</t>
  </si>
  <si>
    <t xml:space="preserve">3001 Rules for Certification and Regulation of Electric Suppliers </t>
  </si>
  <si>
    <t>https://regulations.delaware.gov/AdminCode/title26/3000/3001.shtml#TopOfPage</t>
  </si>
  <si>
    <t xml:space="preserve">PSC Docket 49: Implementation of SB267 </t>
  </si>
  <si>
    <t>https://depsc.delaware.gov/wp-content/uploads/sites/54/2017/03/7946.pdf</t>
  </si>
  <si>
    <t xml:space="preserve">SB 267: Net Metering Act Amendment </t>
  </si>
  <si>
    <t>https://legis.delaware.gov/BillDetail?legislationId=19654</t>
  </si>
  <si>
    <t xml:space="preserve">Hawaiian Electric: Community-Based Renewable Energy Resources Program Overview </t>
  </si>
  <si>
    <t>https://www.hawaiianelectric.com/products-and-services/customer-renewable-programs/community-solar/cbre-resources</t>
  </si>
  <si>
    <t xml:space="preserve">Docket 2015-0389 Order 37070: Commencing Phase 2 of CPREP </t>
  </si>
  <si>
    <t>https://www.hawaiianelectric.com/documents/products_and_services/customer_renewable_programs/PUC_order_37070_commencing_ph2_of_cbre_program.pdf</t>
  </si>
  <si>
    <t xml:space="preserve">Docket 2015-0389 CBRE Phase 1 Program Tariff </t>
  </si>
  <si>
    <t>https://dms.puc.hawaii.gov/dms/DocumentViewer?pid=A1001001A18G11A85412I00256</t>
  </si>
  <si>
    <t xml:space="preserve">SB1050: Community-based Renewable Energy Program, Tariff; Public Utilities Commission </t>
  </si>
  <si>
    <t>https://www.capitol.hawaii.gov/Archives/measure_indiv_Archives.aspx?billtype=SB&amp;billnumber=1050&amp;year=2015</t>
  </si>
  <si>
    <t>Docket 2015-0389 Pilot Rules</t>
  </si>
  <si>
    <t>https://dms.puc.hawaii.gov/dms/dockets?action=search&amp;docketNumber=2015-0389</t>
  </si>
  <si>
    <t>Program Adjustable Block (Illinois Shines)</t>
  </si>
  <si>
    <t>https://illinoisshines.com/</t>
  </si>
  <si>
    <t xml:space="preserve">Docket 17-0838: Final Long-Term Renewable Resources Procurement Plan </t>
  </si>
  <si>
    <t>https://www.icc.illinois.gov/docket/P2017-0838/documents/275141</t>
  </si>
  <si>
    <t xml:space="preserve">Public Act 99-0906: An Act Concerning Regulation </t>
  </si>
  <si>
    <t>https://www.ilga.gov/legislation/99/SB/PDF/09900SB2814lv.pdf</t>
  </si>
  <si>
    <t>Solar For All Program</t>
  </si>
  <si>
    <t>https://www.illinoissfa.com/</t>
  </si>
  <si>
    <t xml:space="preserve">DER SMART: Capacity Block, Base Compensation Rate, and Compensation Rate Adder Guidelines </t>
  </si>
  <si>
    <t>https://www.mass.gov/doc/capacity-block-base-compensation-rate-and-compensation-rate-adder-guideline-2</t>
  </si>
  <si>
    <t xml:space="preserve">Chp 75: An Act Relative to Solar Energy </t>
  </si>
  <si>
    <t>https://malegislature.gov/Laws/SessionLaws/Acts/2016/Chapter75#:~:text=AN%20ACT%20PROVIDING%20FOR%20A,DURING%20THE%20COVID%2D19%20EMERGENCY.&amp;text=AN%20ACT%20AUTHORIZING%20THE%20DIVISION,TO%20THE%20CITY%20OF%20SALEM.</t>
  </si>
  <si>
    <t xml:space="preserve">225 CMR 20.00: MA SMART Program </t>
  </si>
  <si>
    <t>https://www.mass.gov/doc/225-cmr-2000-solar-massachusetts-renewable-target-smart-program/download</t>
  </si>
  <si>
    <t>Senate Bill No. 2768 An Act Relative to Green Communities</t>
  </si>
  <si>
    <t>https://malegislature.gov/Laws/SessionLaws/Acts/2008/Chapter169</t>
  </si>
  <si>
    <t>HB 908 Community Solar Energy Generating Systems Program</t>
  </si>
  <si>
    <t>https://mgaleg.maryland.gov/2023RS/bills/hb/hb0908E.pdf</t>
  </si>
  <si>
    <t>Community Solar Energy Generation Systems Pilot Program</t>
  </si>
  <si>
    <t>http://mdrules.elaws.us/comar/20.62.02</t>
  </si>
  <si>
    <t xml:space="preserve">HB683: Electricity - Community Solar Energy Generating Systems Pilot Program - Extension </t>
  </si>
  <si>
    <t>http://mgaleg.maryland.gov/2019RS/Chapters_noln/CH_461_hb0683t.pdf</t>
  </si>
  <si>
    <t xml:space="preserve">PSC: Community Solar Pilot Program </t>
  </si>
  <si>
    <t>https://www.psc.state.md.us/electricity/community-solar-pilot-program/</t>
  </si>
  <si>
    <t>LD 634: An Act to Reduce Volatility in the Net Energy Billing Program and To Define "Competitive Electricity Provider"</t>
  </si>
  <si>
    <t>http://www.mainelegislature.org/legis/bills/display_ps.asp?PID=1456&amp;snum=130&amp;paper=&amp;paperld=l&amp;ld=634</t>
  </si>
  <si>
    <t>LD 936: An Act to Amend State Laws Relating to Net Energy Billing and the Procurement of Distributed Generation</t>
  </si>
  <si>
    <t>http://www.mainelegislature.org/legis/bills/display_ps.asp?PID=1456&amp;snum=130&amp;paper=&amp;paperld=l&amp;ld=936</t>
  </si>
  <si>
    <t>PUC Case 2020-00199, Net Energy Billing enrollment reporting</t>
  </si>
  <si>
    <t>https://mpuc-cms.maine.gov/CQM.Public.WebUI/Common/CaseMaster.aspx?CaseNumber=2020-00199</t>
  </si>
  <si>
    <t xml:space="preserve">LD 1711: An Act To Promote Solar Energy Projects and Distributed Generation Resources in Maine </t>
  </si>
  <si>
    <t>https://www.mainelegislature.org/legis/bills/display_ps.asp?LD=1711&amp;snum=129</t>
  </si>
  <si>
    <t xml:space="preserve">PUC Case 2019-00219, DG Procurement Rules </t>
  </si>
  <si>
    <t>https://mpuc-cms.maine.gov/CQM.Public.WebUI/Common/CaseMaster.aspx?CaseNumber=2019-00219&amp;FRM=0</t>
  </si>
  <si>
    <t>H.F No. 2310 Expand Community Solar Program</t>
  </si>
  <si>
    <t>Docket M-13-867, Adder: Approval of Proposed CSG Program</t>
  </si>
  <si>
    <t>https://www.edockets.state.mn.us/EFiling/edockets/searchDocuments.do?method=showPoup&amp;documentId={B0DE1D67-0000-C217-96A6-3A771CB0C0B1}&amp;documentTitle=201811-147853-01</t>
  </si>
  <si>
    <t xml:space="preserve">HF 729: Solar Energy Jobs Act </t>
  </si>
  <si>
    <t>https://www.revisor.mn.gov/bills/text.php?number=HF729&amp;version=4&amp;session=ls88&amp;session_year=2013&amp;session_number=0&amp;format=pdf;</t>
  </si>
  <si>
    <t xml:space="preserve">NCUC Duke Joint Interim Report </t>
  </si>
  <si>
    <t>https://starw1.ncuc.net/NCUC/ViewFile.aspx?Id=8c4bd9d7-4e11-4d4d-b540-e6aff64e3a98</t>
  </si>
  <si>
    <t xml:space="preserve">HB 589: Reform Integration of RE Generation, enact Distributed Resource Access Act </t>
  </si>
  <si>
    <t>https://www.ncleg.net/Sessions/2017/Bills/House/PDF/H589v6.pdf</t>
  </si>
  <si>
    <t xml:space="preserve">NCUC R8-72: Community Solar Program </t>
  </si>
  <si>
    <t>http://reports.oah.state.nc.us/ncac/title%2004%20-%20commerce/chapter%2011%20-%20utilities%20commission/04%20ncac%2011%20r08-72.pdf</t>
  </si>
  <si>
    <t xml:space="preserve">NCUC Order Approving Revised Duke CS Program Plan and Riders </t>
  </si>
  <si>
    <t>https://starw1.ncuc.net/NCUC/ViewFile.aspx?Id=0ea7e1c7-e9dc-49b6-9253-74f3858c2643</t>
  </si>
  <si>
    <t xml:space="preserve">SB165: Relative to net energy metering by low-moderate income community solar projects </t>
  </si>
  <si>
    <t>https://legiscan.com/NH/text/SB165/id/1863725</t>
  </si>
  <si>
    <t xml:space="preserve">SB129: Requiring portion of renewable energy fund to benefit LMI residential customers </t>
  </si>
  <si>
    <t>https://legiscan.com/NH/text/SB129/id/1476954</t>
  </si>
  <si>
    <t xml:space="preserve">SB98: Authorizing group net metering for limited electrical energy procedures </t>
  </si>
  <si>
    <t>https://legiscan.com/NH/text/SB98/id/864102</t>
  </si>
  <si>
    <t>PUC: Group Net Metering Overview</t>
  </si>
  <si>
    <t>https://www.puc.nh.gov/Sustainable%20Energy/GroupNetMetering.html</t>
  </si>
  <si>
    <t xml:space="preserve">BPU Awards 165 MW of Community Solar to 105 Projects in Pilot Year 2 </t>
  </si>
  <si>
    <t>https://www.nj.gov/bpu/newsroom/2021/approved/20211028.html</t>
  </si>
  <si>
    <t xml:space="preserve">BPU Docket QO18060646: Community Solar Energy Pilot Program Rules </t>
  </si>
  <si>
    <t xml:space="preserve">https://njcleanenergy.com/files/file/R_2019%20d_021%20(51%20N_J_R_%20232(a)).pdf </t>
  </si>
  <si>
    <t xml:space="preserve">BPU Awards More than 75 MW of Community Solar Projects to 45 Projects in LMI Communities </t>
  </si>
  <si>
    <t>https://www.nj.gov/bpu/newsroom/2019/approved/20191220.html</t>
  </si>
  <si>
    <t xml:space="preserve">P.L. 2018, Chp. 17: Act Concerning Clean Energy </t>
  </si>
  <si>
    <t>https://www.njleg.state.nj.us/2018/Bills/AL18/17_.PDF</t>
  </si>
  <si>
    <t xml:space="preserve">SB 84: Community Solar Act </t>
  </si>
  <si>
    <t>https://www.nmlegis.gov/Legislation/Legislation?chamber=S&amp;legType=B&amp;legNo=84&amp;year=21</t>
  </si>
  <si>
    <t xml:space="preserve">SB 489: Energy Transition Act </t>
  </si>
  <si>
    <t>https://www.nmlegis.gov/Legislation/Legislation?Chamber=S&amp;LegType=B&amp;LegNo=489&amp;year=19</t>
  </si>
  <si>
    <t xml:space="preserve">AB645: Requiring electric utilities to offer an expanded solar access program </t>
  </si>
  <si>
    <t>https://legiscan.com/NV/bill/AB465/2019</t>
  </si>
  <si>
    <t>Solar for All Info</t>
  </si>
  <si>
    <t>https://www.nyserda.ny.gov/All-Programs/Programs/NY-Sun/Solar-for-Your-Home/Community-Solar/Solar-for-All</t>
  </si>
  <si>
    <t>Solar for All 2018 Report</t>
  </si>
  <si>
    <t>https://www.nyserda.ny.gov/-/media/Files/Publications/PPSER/NYSERDA/2018-12-31-Annual-Investment-Plan-Performance-Report.pdf</t>
  </si>
  <si>
    <t>Value of Distributed Energy Resources Info</t>
  </si>
  <si>
    <t>https://www.nyserda.ny.gov/All-Programs/Programs/NY-Sun/Contractors/Value-of-Distributed-Energy-Resources</t>
  </si>
  <si>
    <t>15-E-0082: Community Solar (Community Net Metering Orders and Rulings)</t>
  </si>
  <si>
    <t>http://www3.dps.ny.gov/W/PSCWeb.nsf/All/8C1741CD17739013852582F30056EEE8?OpenDocument#CommunityNetMetering</t>
  </si>
  <si>
    <t>15-E-0751: Order for Net Metering Successor Tariff</t>
  </si>
  <si>
    <t>http://documents.dps.ny.gov/public/Common/SearchResults.aspx?MC=0&amp;IA=&amp;MT=&amp;MST=&amp;CN=&amp;MNO=15-E-0751&amp;CO=0&amp;C=&amp;M=&amp;CO=0&amp;DT=21&amp;CI=0&amp;FC=</t>
  </si>
  <si>
    <t>Oregon Community Solar Program Fees and credits</t>
  </si>
  <si>
    <t>https://www.oregoncsp.org/subscriber-resources/</t>
  </si>
  <si>
    <t>Oregon Community Solar Program Implementation Manual</t>
  </si>
  <si>
    <t>https://orcsplaunch.files.wordpress.com/2019/12/pim-v20191226.pdf</t>
  </si>
  <si>
    <t>Order No. 17 232</t>
  </si>
  <si>
    <t>https://apps.puc.state.or.us/orders/2017ords/17-232.pdf</t>
  </si>
  <si>
    <t xml:space="preserve">SB 1547: Requires each electric company to retail consumers to eliminate coal-fired resources from supply </t>
  </si>
  <si>
    <t>https://olis.oregonlegislature.gov/liz/2016R1/Measures/Overview/SB1547</t>
  </si>
  <si>
    <t xml:space="preserve">Act 62: South Carolina Energy Freedom Act </t>
  </si>
  <si>
    <t>http://solar.sc.gov/legislation</t>
  </si>
  <si>
    <t>2015-55-E: Duke Energy Carolinas Application to Establish a Distributed Energy Resource Program</t>
  </si>
  <si>
    <t>https://dms.psc.sc.gov/Web/Dockets/Detail/115365</t>
  </si>
  <si>
    <t>2015-53-E: Duke Energy Progress Application to Establish a Distributed Energy Resource Program</t>
  </si>
  <si>
    <t>https://dms.psc.sc.gov/Web/Dockets/Detail/115363</t>
  </si>
  <si>
    <t>2015-54-E: SC Electric &amp; Gas Company Petition for Approval to Participate in a Distributed Energy Resource Program</t>
  </si>
  <si>
    <t>https://dms.psc.sc.gov/Web/Dockets/Detail/115364</t>
  </si>
  <si>
    <t xml:space="preserve">Act 236: Distributed Energy Resource Program Act </t>
  </si>
  <si>
    <t>https://www.scstatehouse.gov/sess120_2013-2014/bills/1189.htm</t>
  </si>
  <si>
    <t>Chapter 340. Rules Governing Shared Solar Program</t>
  </si>
  <si>
    <t>https://law.lis.virginia.gov/admincode/title20/agency5/chapter340/</t>
  </si>
  <si>
    <t>Chapter 342. Rules Governing Multi-Family Shared Solar Program</t>
  </si>
  <si>
    <t>https://law.lis.virginia.gov/admincode/title20/agency5/chapter342/</t>
  </si>
  <si>
    <t xml:space="preserve">SB269: Shared solar programs; electric utility regulation, etc. </t>
  </si>
  <si>
    <t>https://lis.virginia.gov/cgi-bin/legp604.exe?201+sum+SB629</t>
  </si>
  <si>
    <t xml:space="preserve">HB572: Regulation of sales of electricity under third-party sales agreements; net energy, etc. </t>
  </si>
  <si>
    <t>http://custom.statenet.com/public/resources.cgi?id=ID:bill:VA2020000H572&amp;ciq=ncsl29e&amp;client_md=46765888c78e0ed9e17518adbfc4f564&amp;mode=current_text</t>
  </si>
  <si>
    <t xml:space="preserve">HB573: Community solar development pilot program; low-income communities </t>
  </si>
  <si>
    <t>https://lis.virginia.gov/cgi-bin/legp604.exe?201+sum+HB573</t>
  </si>
  <si>
    <t>HB 1647 Distributed solar &amp; other renewable energy; sales of electricity under third-party agreements</t>
  </si>
  <si>
    <t>https://lis.virginia.gov/cgi-bin/legp604.exe?201+sum+HB1647</t>
  </si>
  <si>
    <t>https://puc.vermont.gov/electric/net-metering</t>
  </si>
  <si>
    <t xml:space="preserve">WSU Energy Program: The Renewable Energy System Incentive Program </t>
  </si>
  <si>
    <t>http://www.energy.wsu.edu/documents/Renewable%20Energy%20System%20Incentive%20Program%20Report-Oct2019.pdf</t>
  </si>
  <si>
    <t xml:space="preserve">SB5939: Promoting a sustainable, local RE industry through modifying RE system tax incentives </t>
  </si>
  <si>
    <t>http://lawfilesext.leg.wa.gov/biennium/2017-18/Pdf/Bills/Senate%20Passed%20Legislature/5939-S.PL.pdf#page=1</t>
  </si>
  <si>
    <t>Senate Bill 6170 Environmental Tax Incentives</t>
  </si>
  <si>
    <t>https://lawfilesext.leg.wa.gov/biennium/2009-10/Pdf/Bills/Session%20Laws/Senate/6170-S.SL.pdf?cite=2009%20c%20469%20%C2%A7%20504</t>
  </si>
  <si>
    <t>State Program</t>
  </si>
  <si>
    <t>Year of Program Announced</t>
  </si>
  <si>
    <t>Level</t>
  </si>
  <si>
    <t>Program Status (Launch Date), Addtiional Info if program has closed to new applications/ program updated in the future Year</t>
  </si>
  <si>
    <t>Program Structure</t>
  </si>
  <si>
    <t>Additional Link(s)</t>
  </si>
  <si>
    <t>AB-2316 Public Utilities Commission: customer renewable energy subscription programs and the community renewable energy program</t>
  </si>
  <si>
    <t xml:space="preserve">In Development </t>
  </si>
  <si>
    <t>AB-2316 gave authority to the California PUC to review the state's community solar programs. If the PUC establishes a new program, at least 51% of its capacity must serve low-income customers.</t>
  </si>
  <si>
    <t>California Imperial Irrigation District community solar project</t>
  </si>
  <si>
    <t>Project</t>
  </si>
  <si>
    <t>Active (2019)</t>
  </si>
  <si>
    <t>A 30 MW community solar project dedicated to low-income customers</t>
  </si>
  <si>
    <t xml:space="preserve">California Solar on Multifamily Affordable Housing (SOMAH) </t>
  </si>
  <si>
    <t>Financial incentives for installing solar PV systems on eligible multifamily affordable housing</t>
  </si>
  <si>
    <t>Community Solar Green Tariff (CSGT)</t>
  </si>
  <si>
    <t>Active (2018)</t>
  </si>
  <si>
    <t xml:space="preserve">Community solar for disadvantaged communities, enabling 41 MW to be developed. The CSGT program was launched in early 2020 and will begin enrolling customers in 2022. </t>
  </si>
  <si>
    <t>California Solar Initiative's Multifamily Affordable Solar Housing (MASH) Program</t>
  </si>
  <si>
    <t>Program Closed (2015)</t>
  </si>
  <si>
    <t>Incentives for solar systems on multifamily housing</t>
  </si>
  <si>
    <t>Xcel Energy’s settlement agreement regarding the utility’s 2022-2025 Renewable Energy Plan (“2022-25 RE Plan”)</t>
  </si>
  <si>
    <t>Program</t>
  </si>
  <si>
    <t>Active (2017)</t>
  </si>
  <si>
    <t>13.5 MW of RFPs for new LMI community solar systems, Xcel Energy assuming 5% carveout through new program</t>
  </si>
  <si>
    <t>Low-Income Community Solar Demonstration Project</t>
  </si>
  <si>
    <t>Active (2015) Closed to new applications</t>
  </si>
  <si>
    <t xml:space="preserve">Incentives for 1.5 MW of dedicated LMI community solar arrays </t>
  </si>
  <si>
    <t>Community Solar Gardens Modernization Act</t>
  </si>
  <si>
    <t>Active (2011), Program Updated 2019</t>
  </si>
  <si>
    <t>Specified LMI participation levels: 5% of each project designated through rulemaking</t>
  </si>
  <si>
    <t>Active (2022)</t>
  </si>
  <si>
    <t>Program now allows projects ranging in size from 100 to 5,000 kilowatts (AC), starting in the Year 4 Procurement. Earlier SCEF procurements only allowed projects up to 4,000 kilowatts. Further, Public Act 22-14 increased the yearly program capacity from 25 megawatts to 50 megawatts.</t>
  </si>
  <si>
    <t>Connecticut Shared Clean Energy Facility Pilot Program</t>
  </si>
  <si>
    <t>5.2 MW across three projects, with 20% LMI participation in each; Senate Bill 9 (2018) made the Shared Clean Energy Facility program permanent, allowing up to 25 MW of projects per year, with 10% of capacity towards LI subscribers, 10% to LMI or LI service organizations</t>
  </si>
  <si>
    <t>District of Columbia Solar for All</t>
  </si>
  <si>
    <t>Active (2016)</t>
  </si>
  <si>
    <t>Program required to reduce electricity bills of at least 100,000 LI households by at least 50% (community solar is one piece of this program); incentives for demonstration projects</t>
  </si>
  <si>
    <t>Florida SolarTogether Program</t>
  </si>
  <si>
    <t>Active (2020)</t>
  </si>
  <si>
    <t>FPL SolarTogether Phase I will reserve capacity for low income customers. FPL will allocate 10% of the residential capacity, or 37.5 MW, to low income customers</t>
  </si>
  <si>
    <t>Hawaii Community-Based Renewable Energy</t>
  </si>
  <si>
    <t>Specified LMI participation levels: 50% for 9 MW of utility-led projects</t>
  </si>
  <si>
    <t>Illinois Low-Income Community Solar Pilot</t>
  </si>
  <si>
    <t xml:space="preserve">Rather than applying to the Illinois Solar for All Program and receiving an administratively determined REC price (as is the case for the other Illinois Solar for All sub-programs), projects selected through the Low-Income Community Solar Pilot will receive a $/REC price determined through a competitive bidding process. </t>
  </si>
  <si>
    <t>Illinois Solar for All-Low Income Community Solar Program</t>
  </si>
  <si>
    <t xml:space="preserve">The budget for the Low-Income Community Solar program is up to $12.5 million per year, making it a highly competitive application process for Approved Vendors. Qualified participants who subscribe to a Low-Income Community Solar project do not incur upfront costs, and any ongoing costs and fees will not exceed 50% of the value of the energy produced. </t>
  </si>
  <si>
    <t>https://www.illinoissfa.com/app/uploads/2019/10/0919-ILSFA-infosheet-low-income-community-solar-v11.pdf</t>
  </si>
  <si>
    <t>Illinois Adjustable Block Program</t>
  </si>
  <si>
    <t>Illinois Adjustable Block Program was developed by Illinois Power Agency in 2019 through the Climate and Equitable Job Act. This program is also known as Illinois Shines</t>
  </si>
  <si>
    <t>Solar Massachusetts Renewable Target (SMART) Program</t>
  </si>
  <si>
    <t>1,600-MW declining block net-metering program. Community solar serving at least 50% low-income customers receives an added 6 cents/kWh; low-income community solar projects less than 25 kW will receive 230% of the base compensation rate.</t>
  </si>
  <si>
    <t>https://www.mass.gov/files/documents/2017/04/zl/3-24-17-solar-massachusetts-renewable-target-slides.pdf; https://www.lowincomesolar.org/best-practices/massachusetts/; https://www.nexamp.com/blog/community-solar-in-massachusetts</t>
  </si>
  <si>
    <t>Pilot (2017)</t>
  </si>
  <si>
    <t>Specified LMI participation levels: 17.5 MW carve-out for Low Income subscribers, with an additional 35 MW carved-out for either Low or Moderate Income subscribers</t>
  </si>
  <si>
    <t>https://energy.maryland.gov/Reports/MEA%20Energy%20Plan%202022.pdf</t>
  </si>
  <si>
    <t>Clean Energy for Low-Income Accelerator (CELICA) projects</t>
  </si>
  <si>
    <t>In CELICA phase 1, Energy Services partnered with Cherryland Cooperative and the Northwest Michigan Community Action Agency (NMCCA) to deliver $350/year in additional savings for participating, previously weatherized, low-income households.</t>
  </si>
  <si>
    <t>https://cherrylandelectric.coop/2018/02/cherryland-pilots-low-income-solar-program/</t>
  </si>
  <si>
    <t>Michigan MIGreenPower Community Impact Pilot</t>
  </si>
  <si>
    <t>Pilot</t>
  </si>
  <si>
    <t xml:space="preserve">Committed by DTE, the Michigan MIGreenPower Community Impact Pilot aims to bring community solar projects to three communities (Detroit, Highland Park and River Rouge). </t>
  </si>
  <si>
    <t>Minnesota Xcel 2019 Solar*Rewards Program</t>
  </si>
  <si>
    <t xml:space="preserve">Xcel Energy opened its 2019 Solar*Rewards Program for residential and commercial customers on Jan. 28, 2019, with approximately $1 million of the $10 million program earmarked for its Income-Qualified Customers program. </t>
  </si>
  <si>
    <t>https://my.xcelenergy.com/s/renewable/solar-rewards-community</t>
  </si>
  <si>
    <t>Xcel Community Solar Garden</t>
  </si>
  <si>
    <t>Active (2014)</t>
  </si>
  <si>
    <t>Utilities are required by commission to submit plans for LMI projects. Xcel’s pilot proposal involves a 0.5-MW–1.0-MW system providing free subscriptions to low-income customers.</t>
  </si>
  <si>
    <t xml:space="preserve">https://mn.gov/puc/activities/economic-analysis/community-solar-gardens/ </t>
  </si>
  <si>
    <t>New Hampshire Senate Bill 270 Low to Moderate Income Community Solar Program</t>
  </si>
  <si>
    <t>Establishes an opportunity for certain additional LMI electric customers to participate in designated community solar projects eligible for the 2.5¢ per kWh adder for net export compensation.</t>
  </si>
  <si>
    <t>New Jersey Community Solar Energy Pilot Program (Senate Bill 877)</t>
  </si>
  <si>
    <t>https://njcleanenergy.com/renewable-energy/programs/community-solar</t>
  </si>
  <si>
    <t>Senate Bill 84: Community Solar Act</t>
  </si>
  <si>
    <t>Active (2021)</t>
  </si>
  <si>
    <t>Paving the way for a statewide community solar program in 2022 that includes a 30% capacity carveout for low-income people and service organizations.</t>
  </si>
  <si>
    <t>https://www.nm-prc.org/utilities/community-solar/</t>
  </si>
  <si>
    <t>Assembly Bill 465: Establishes provisions relating to solar energy</t>
  </si>
  <si>
    <t>25% of program capacity must be for low-income eligible customers.</t>
  </si>
  <si>
    <t>NYSERDA Low Income Community Solar Initiative Through Solar For All program</t>
  </si>
  <si>
    <t xml:space="preserve">NYSERDA announced that nine community solar projects throughout New York have been awarded contracts through the “Solar For All” program. This is the first in a series of awards under the program to provide access to no-cost community solar to 10,000 low-income New Yorkers. </t>
  </si>
  <si>
    <t xml:space="preserve">NY Affordable Solar Predevelopment and Technical Assistance program </t>
  </si>
  <si>
    <t>Active (2017) Closed to new application</t>
  </si>
  <si>
    <t>Provides incentives to LMI community solar customers.</t>
  </si>
  <si>
    <t>Oregon Senate Bill 1547 Community Solar</t>
  </si>
  <si>
    <t>The community solar legislation and rules require that 10% of the program capacity serve low-income customers. The initial PUC guidance suggests a requirement that each project have 5% allocated to low-income customers.</t>
  </si>
  <si>
    <t>Oregon Community Solar Program Low-Income Participants</t>
  </si>
  <si>
    <t>The Oregon Community Solar Program is designed to expand solar access for low-income utility customers. 10% of the program’s capacity has been reserved for low-income customers.</t>
  </si>
  <si>
    <t>http://apps.puc.state.or.us/orders/2017ords/17-232.pdf</t>
  </si>
  <si>
    <t>Low- and Moderate-Income (LMI) Customer Inclusion in Community Remote Net Metering (CRNM) Program</t>
  </si>
  <si>
    <t>Proposed (2020)</t>
  </si>
  <si>
    <t>Rhode Island Community Remote Net Metering</t>
  </si>
  <si>
    <t>Duke's 5 MW community solar program involves 1 MW of shared solar, of which 400 kW are carved out for low-income customers in the company's South Carolina territory</t>
  </si>
  <si>
    <t>https://www.ethree.com/wp-content/uploads/2019/01/E3-Discussion-of-South-Carolina-Act-236-Version-2.0-December-2018.pdf</t>
  </si>
  <si>
    <t>South Carolina Electric &amp; Gas Program (see section 9.2.3)</t>
  </si>
  <si>
    <t xml:space="preserve">The SCE&amp;G program, which reached full subscription for all customers (both LMI and non-LMI) in October 2017, includes 1 MW of capacity specifically for LMI customers. </t>
  </si>
  <si>
    <t>https://www.utilitydive.com/news/beyond-weatherization-are-utilities-doing-enough-to-engage-low-income-cust/528507/</t>
  </si>
  <si>
    <t>Austin Energy Community Solar</t>
  </si>
  <si>
    <t xml:space="preserve">Austin Energy with the completion of La Loma Community Solar farm in East Austin, providing 100 percent local solar to 440 participating customers, including 220 low-income households. </t>
  </si>
  <si>
    <t>Virginia Shared solar programs</t>
  </si>
  <si>
    <t>Under the statute, the Commission shall approve a shared solar program of 150 MWs with a minimum requirement of 30% low-income customers. Low-income customers shall be exempt from the minimum bill</t>
  </si>
  <si>
    <t>Community Solar for Community Action</t>
  </si>
  <si>
    <t>Active (2019). Closed to new applications</t>
  </si>
  <si>
    <t>This innovative project will consist of a 150-kW ground- and roof-mounted solar array sited on SEVCA’s property in Westminster, VT. Approximately 70 of SEVCA’s low-income clients with high energy burdens will become subscribers to the solar project, and receive virtual net metering credits as a form of energy assistance.</t>
  </si>
  <si>
    <t xml:space="preserve">Affordable Community Renewable Energy </t>
  </si>
  <si>
    <t xml:space="preserve">The ACRE program offers Vemont distribution utilities to use community renewable energy projects to provide economic assistance to low income customers by reducing their electric bills. Each utility has designed their own program with total $10 million fundings available. </t>
  </si>
  <si>
    <t>Solar Deployment Grant Program - Clean Energy Fund</t>
  </si>
  <si>
    <t xml:space="preserve">Active (2019). Closed to new applications </t>
  </si>
  <si>
    <t>This program is for the deployment of solar projects in Washington state. Applications are now open for a new grant solicitation focused on Low-Income Community Solar Deployment (LICSD)</t>
  </si>
  <si>
    <t>Specific Program</t>
  </si>
  <si>
    <t>LMI Minimums</t>
  </si>
  <si>
    <t>Community Solar Cap</t>
  </si>
  <si>
    <t>LMI Capacity Summary 
(if carve-out)</t>
  </si>
  <si>
    <t>20.5 MW</t>
  </si>
  <si>
    <t>N/A</t>
  </si>
  <si>
    <t>26 MWac</t>
  </si>
  <si>
    <t>52 MWac</t>
  </si>
  <si>
    <t>124 MWdc</t>
  </si>
  <si>
    <t>60 MWac</t>
  </si>
  <si>
    <t>16 MWac</t>
  </si>
  <si>
    <t>45 MWac</t>
  </si>
  <si>
    <t>State Project Limit</t>
  </si>
  <si>
    <t>Additional Notes</t>
  </si>
  <si>
    <t>20 MW</t>
  </si>
  <si>
    <t xml:space="preserve">California operates several distinct programs each with their own project limitations to facilitate community renewables. For instance, the Enhanced Community Renewables (ECR) program has established a project cap at 20 MW. Separately, the Community Solar Green Tariff Program assigns different project limits based on the utility region involved; for PG&amp;E and SCE, the limit stands at 4.3 MW, while for the SDG&amp;E region, projects are limited to a maximum capacity of 3 MW. </t>
  </si>
  <si>
    <t>10 MW</t>
  </si>
  <si>
    <t>In Colorado,  the amended HB 1003 (changed effected in 2019) increased the program project size cap from 2 MW to 5 MW, and the cap will increase to 10 MW after July 1 2023. </t>
  </si>
  <si>
    <t>2 MW or 4 MW</t>
  </si>
  <si>
    <t>Under the act, by January 1, 2016, DEEP must develop and issue a request for proposals (RFP) to develop shared clean energy facilities from entities that (1) own or operate such facilities to benefit subscribers or (2) contract with third parties to build, own, or operate them. DEEP must select a project or projects with a total generating capacity of up to (1) two megawatts in United Illuminating's (UI) service area and (2) four megawatts in Eversource's service area.</t>
  </si>
  <si>
    <t>5 MW</t>
  </si>
  <si>
    <t>A community renewable energy facility may produce no greater than 5 megawatts of
electricity and must have at least 2 subscribers</t>
  </si>
  <si>
    <t>4 MW</t>
  </si>
  <si>
    <t>In Delaware, SB 2 (effected in 2021) increased the maximum project size from 2 MW to 4 MW. </t>
  </si>
  <si>
    <t>75 MW</t>
  </si>
  <si>
    <t>In Hawaii, capacity limits for individual projects vary by location. The largest shared renewable project cannot exceed 75 MW. </t>
  </si>
  <si>
    <t>In Illinois, the 2022 Procurement Plan increased the maximum project size from 2 MW to 5 MW</t>
  </si>
  <si>
    <t>The Solar Massachusetts Renewable Target (SMART) Program provides per-kWh incentives to solar PV projects up to 5 MW.</t>
  </si>
  <si>
    <t>In Maryland, HB 1039 and HB 440 (effected in 2022) increased the maximum community solar project size to 5 MW.</t>
  </si>
  <si>
    <t>In Maine, LD 1711 (effected in 2019) lifted the capacity cap on distributed generation resources from 660 kW to 5 MW.</t>
  </si>
  <si>
    <t>In Minnesota, the HF 2310 (effected in 2023) expands the maximum project size from 1 MW to 5 MW.</t>
  </si>
  <si>
    <t>A community solar energy facility shall have a nameplate capacity of no more than five
megawatts (MW)</t>
  </si>
  <si>
    <t>6 MW</t>
  </si>
  <si>
    <t>Annually, the number of projects designated as low-moderate income community solar shall not exceed a total nameplate capacity rating of 6 megawatts in the aggregate.  If more than 6 megawatts of projects apply for designation, the department of energy shall select the projects that offer the largest on-bill credit.</t>
  </si>
  <si>
    <t>The permanent CSEP will permit community solar projects of no greater than 5 MW on rooftops, carports and canopies over impervious surfaces, contaminated sites and landfills, and certain bodies of water such as water treatment reservoirs and dredge ponds.</t>
  </si>
  <si>
    <t>Community-based solar resource” means a solar resource  which has a nameplate capacity of not more than 1 megawatt and is owned and operated by the electric utility and connected to and  used  as  a  component  of  the  distribution  system  of  the  electric utility</t>
  </si>
  <si>
    <t>In New York State the NYS SIR (New York State Standardized Interconnection Requirements) limits community solar projects to a capacity of 5 MW</t>
  </si>
  <si>
    <t>3 MW</t>
  </si>
  <si>
    <t xml:space="preserve">Community Solar projects may only be approved if ownership is demonstrated for 50 percent or more of project nameplate capacity. Additionally, community solar projects must have a subscription minimum of 5 persons and not exceed 3 megawatts in nameplate capacity. </t>
  </si>
  <si>
    <t xml:space="preserve">Rhode Island allows net metering for systems up to 10 megawatts (MW) in capacity. </t>
  </si>
  <si>
    <t xml:space="preserve">The Virginia solar policy allows shared solar projects to be no larger than 5 MW. </t>
  </si>
  <si>
    <t>Community-scale renewable energy projects generate greater than 15 kW up to 1 megawatt (MW), and utility-scale renewable energy projects generate over 1 MW</t>
  </si>
  <si>
    <t xml:space="preserve">"Shared commercial solar project" means a solar energy system, owned or administered by an electric utility, with a combined nameplate capacity of greater than one megawatt and not more than five megawatts and meets the applicable eligibility requirements </t>
  </si>
  <si>
    <t>Legislation Name</t>
  </si>
  <si>
    <t>Enabling Year</t>
  </si>
  <si>
    <t>Sharedrenew HQ Insights</t>
  </si>
  <si>
    <t>Link to Authorizing Legislation</t>
  </si>
  <si>
    <t>Program Enrollment Limit</t>
  </si>
  <si>
    <t>Program Size Limit</t>
  </si>
  <si>
    <t>Maximum Eligible System Size</t>
  </si>
  <si>
    <t>Subscription Requirements</t>
  </si>
  <si>
    <t>Valuation of Benefits</t>
  </si>
  <si>
    <t>Number of Participants</t>
  </si>
  <si>
    <t>Treatment of Net Excess Generation</t>
  </si>
  <si>
    <t>Eligible Customer Classes</t>
  </si>
  <si>
    <t>Low Income Requirement</t>
  </si>
  <si>
    <t>Applicable Utilities</t>
  </si>
  <si>
    <t>Geographic Scope</t>
  </si>
  <si>
    <t>Enacted</t>
  </si>
  <si>
    <t>Virtual Net Metering for Multi-Tenant Buildings</t>
  </si>
  <si>
    <t>http://www.cpuc.ca.gov/PUC/energy/DistGen/vnm.htm</t>
  </si>
  <si>
    <t>Credited at retail rate</t>
  </si>
  <si>
    <t>Minimum of 2</t>
  </si>
  <si>
    <t>All customers in multi-tenant buildings</t>
  </si>
  <si>
    <t>PG&amp;E, SCE, SDG&amp;E</t>
  </si>
  <si>
    <t>Within the Multi-Tenant building hosting the solar system</t>
  </si>
  <si>
    <t>Green Tariff Shared Renewables Program - SB 43</t>
  </si>
  <si>
    <t>The CPUC is in the process of implementating 2013’s SB 43. The current proposal is in need of improvements on its pricing method and contract length. Learn more: http://votesolar.org/2015/02/04/california-puc-begins-implementation-of-statewide-shared-renewables-program/</t>
  </si>
  <si>
    <t>http://leginfo.legislature.ca.gov/faces/billNavClient.xhtml?bill_id=201320140SB43</t>
  </si>
  <si>
    <t>600 MW</t>
  </si>
  <si>
    <t>Full CPUC approved value of shared renewable energy generation</t>
  </si>
  <si>
    <t>No restrictions</t>
  </si>
  <si>
    <t>Within the same utility service territory as the shared renewable energy facility</t>
  </si>
  <si>
    <t>Green Tariff Shared Renewables Program (GTSR) - Enhanced Community Renewables (ECR) Option</t>
  </si>
  <si>
    <t>For the entire GTSR program: 600 MW, divided proportionally among the 3 large IOUs, with specific carve-outs (e.g., 100 MW for residential customers; 100 MW for facilities in disadvantaged communities)</t>
  </si>
  <si>
    <t>Subscription cannot exceed 100% of customer's electric demand (approx. 120% of forecast annual load). Residential customers should comprise at least 50% (by number of customers) and at least 1/6th (by load) of community's interest in the facility. Single entity cannot subscribe to more than 20% of single calendar year's total cumulative rated generating capacity.</t>
  </si>
  <si>
    <t>Compilation of statute-mandated costs and credits [i.e., Credit from IOU for class average generation on volumetric basis equal to customer's assigned share of facility output + billed for actual usage on volumetric basis at facility price + credit from IOU b/c developer assigned right to payment to customer + credit for avoided cost of generation based on applicable class average generation rate]</t>
  </si>
  <si>
    <t>At least 3 subscribers, with minimum number increasing to at least 20 subscribers for a 20 MW facility</t>
  </si>
  <si>
    <t>All rate classes</t>
  </si>
  <si>
    <t>20% of GTSR program capacity (100 MW) reserved for disadvantaged communities, which are, areas disproportionately affected by environmental pollution and areas with socioeconomic vulnerability. Also includes a preference for ECR-Environmental Justice projects in the bid selection process.</t>
  </si>
  <si>
    <t>HB 1284 - Expand Scope of Shared Photovoltaic Facilities</t>
  </si>
  <si>
    <t>Colorado’s Solar Gardens policy is one of the most successful shared renewables programs. First passed in 2010 as a pilot program (HB 1342), Shared Renewables was so popular among Coloradans, shares in the facilities sold out in as little as 30 minutes after they were announced. Building on this early success, the state passed new legislation in 2015 (HB 1284) to expand participation in Solar Gardens. In the fall of 2016, Xcel reached a landmark settlement with multiple parties to expand the scope of the State’s Community Solar Gardens program.</t>
  </si>
  <si>
    <t>HB 1284: https://legiscan.com/CO/text/HB1284/2015 HB 1342: http://www.leg.state.co.us/clics/clics2010a/csl.nsf/fsbillcont/490C49EE6BEA3295872576A80026BC4B?Open&amp;file=1342_01.pdf</t>
  </si>
  <si>
    <t>2 MW</t>
  </si>
  <si>
    <t>IOU purchase requirement capped at 6 MW/year from 2011-2013. After 2013, IOUs may choose to continue or not.</t>
  </si>
  <si>
    <t>Credited at total aggregate retail rate minus</t>
  </si>
  <si>
    <t>Minimum of 10 participants; 25 for installations larger than 500 kilowatts</t>
  </si>
  <si>
    <t>Investor Owned Utilities</t>
  </si>
  <si>
    <t>HB 1003 - Concerning community solar gardens</t>
  </si>
  <si>
    <t>Governor signed the HB19-1003 Community Solar Gardens Modernization Act. This amend ACT increases the maximum size of a community solar garden from 2 MW to 5 MW</t>
  </si>
  <si>
    <t>HB 1003: https://legiscan.com/CO/bill/HB1003/2019</t>
  </si>
  <si>
    <t>An Act Establishing a Shared Clean Energy Facility Pilot Program - SB 928</t>
  </si>
  <si>
    <t>This bill was signed into law in June 2015. It establishes a shared renewables pilot program.</t>
  </si>
  <si>
    <t>http://www.cga.ct.gov/asp/cgabillstatus/cgabillstatus.asp?selBillType=Bill&amp;bill_num=SB-928</t>
  </si>
  <si>
    <t>No more than 6 MW for the state</t>
  </si>
  <si>
    <t>At least 2</t>
  </si>
  <si>
    <t>Utility Service Territory</t>
  </si>
  <si>
    <t>Community Renewables Enabling Act</t>
  </si>
  <si>
    <t>Washington state's current shared renewables bill is small in scope, and a bit different from other programs. Nestled within the state's overall net metering program (and thus subject to the overall net metering cap), it provides direct payments-- $0.30/kWh -- to owners of shared renewables systems. The incentives are even higher for wind energy, or if the systems use equipment manufactured in Washington. The catch is that these projects must be on community-owned property, like schools, parks, or government buildings.</t>
  </si>
  <si>
    <t>http://apps.leg.wa.gov/rcw/default.aspx?cite=82.16.110</t>
  </si>
  <si>
    <t>Subject to statewide net metering cap of 0.25% of a utility's peak demand during 1996. (Will increase to 0.5% in 2014)</t>
  </si>
  <si>
    <t>75 kW</t>
  </si>
  <si>
    <t>Direct payments to project owners starting at $0.30/kwh</t>
  </si>
  <si>
    <t>No restriction</t>
  </si>
  <si>
    <t>Projects must be located on community (government-owned) buildings, but all customer classes are eligible to participate.</t>
  </si>
  <si>
    <t>Within the same utility service territory as the shared solar facility</t>
  </si>
  <si>
    <t>Community Renewables Energy Act</t>
  </si>
  <si>
    <t>This bill passed the DC Council in October 2013 and is currently being implemented by the PSC. There is no overall program capacity limit, the system size limit is 5 MW (making one project, in theory, sufficient to share amongst 1,000 households), and participants are compensated at the utility’s standard offer service rate for “General Service Low Voltage Non Demand” customers. The text of the bill is linked at the URL below.</t>
  </si>
  <si>
    <t>http://dcclims1.dccouncil.us/lims/legislation.aspx?LegNo=B20-0057</t>
  </si>
  <si>
    <t>Unrestricted</t>
  </si>
  <si>
    <t>Enabling Year0</t>
  </si>
  <si>
    <t>Community Net Metering Provisions (Order 7946)</t>
  </si>
  <si>
    <t>In 2010, Delaware amended its net metering law to allow virtual net metering—but unfortunately, the program has not motivated much development of shared renewable facilities. Under virtual net metering, the owner of a renewable facility can assign net metering credits to any customer’s account, effectively enabling many customers to share a stake in one facility.</t>
  </si>
  <si>
    <t>Subject to statewide net metering cap of 5% of Electric Supplier's aggregated customer monthly peak demand (utilities may increase limit)</t>
  </si>
  <si>
    <t>Subject to state net metering cap: DP&amp;L:2 MW, DEC and municipal utilities:500 kW (though statute encourages 2 MW)</t>
  </si>
  <si>
    <t>For participants on the same distribution feeder as the Community Energy Facility, full retail rate. For customers not on the same distribution feeder, SOS rate.</t>
  </si>
  <si>
    <t>All Utilities</t>
  </si>
  <si>
    <t>Joint Motion filed</t>
  </si>
  <si>
    <t>Docket No.20190061-EI - FPL SolarTogether Program</t>
  </si>
  <si>
    <t>FPL SolarTogether is expected to build 20 solar power plants, comprising 1,490 megawatts over the next two years, making it the largest community solar program in the United States</t>
  </si>
  <si>
    <t>http://www.floridapsc.com/library/filings/2019/09305-2019/09305-2019.pdf
http://www.floridapsc.com/library/Orders/2019/06205-2019.pdf#search=SolarTogether</t>
  </si>
  <si>
    <t>1490 MW</t>
  </si>
  <si>
    <t>74.5 MW each</t>
  </si>
  <si>
    <t xml:space="preserve">FPL will allocate 10% of the residential capacity, or 37.5 MW, to low income customers. For purposes of this Program, low income customers are those whose income falls at or below 200% of the federal poverty level. </t>
  </si>
  <si>
    <t>SB1050 / HB484: An Act Relating to Energy</t>
  </si>
  <si>
    <t>The Governor signed Hawaii's shared renewables bill into law in June 2015. The bill requires each electric utility in the State to file a proposed community-based renewable energy tariffs with the public utilities commission by October 1, 2015.</t>
  </si>
  <si>
    <t>http://www.capitol.hawaii.gov/session2015/bills/SB1050_CD1_.pdf</t>
  </si>
  <si>
    <t>Community-Based Renewable Energy Program (CBRE)</t>
  </si>
  <si>
    <t>The program is going through the final stages of its rulemaking process (Docket #2015-0389 - http://dms.puc.hawaii.gov/dms/DocketSearch). In February 2017, Hawaii’s Public Utilities Commission proposed a Community-Based Renewable Energy Program Framework (Ref. Order #34388). The proposal includes 80 MW of CBRE projects in Phase 1 (first 2 years). Phase 1 will be followed by a stakeholder process to determine the timeframe, amount of capacity, and program structure allocated to Phase 2 of the CBRE program. Act 100 in Authorizing Legislation link.</t>
  </si>
  <si>
    <t>The proposal includes 80 MW of CBRE projects in Phase 1 (first 2 years): Standard CBRE Facilities - 36 MW; Peaker CBRE Facilities - 34 MW; Utility CBRE Facilities 10 MW</t>
  </si>
  <si>
    <t>Although pending final regulatory approval, the CBRE proposal includes time of use rates such as 20 percent higher rates between 5 p.m. and 10 p.m. to help reduce ramps in energy demand.</t>
  </si>
  <si>
    <t>Pending final rulemaking; however, CBRE Proposed Framework included a 75% low-to-moderate income requirements associated with utility-owned CBRE projects.</t>
  </si>
  <si>
    <t>SB 2814, Future Energy Jobs Bill</t>
  </si>
  <si>
    <t>The Future Energy Jobs Bill was a comprehensive piece of legislation that included broader reforms to IL’s RPS and net metering. It also created a new community solar programs and a substantial commitment to expand solar access to low-income communities in the state. The program is expected to result in approx 330 MW of community solar.</t>
  </si>
  <si>
    <t>http://www.ilga.gov/legislation/publicacts/99/PDF/099-0906.pdf</t>
  </si>
  <si>
    <t>40% limit for individual subscribers</t>
  </si>
  <si>
    <t>No limit specified (not eligible for or captured under state's 5% cap for traditional NEM)</t>
  </si>
  <si>
    <t>At least 200 watts. Subscription cannot exceed 40% of the nameplate capacity of an individual community renewable generation project. Entities that are affiliated by virtue of a common parent shall not represent multiple subscriptions that total more than 40% of the nameplate capacity of an individual community renewable generation project. Subscription must be sized primarily to offset part or all of the subscriber's electricity usage.</t>
  </si>
  <si>
    <t>less than full retail NEM; bill credits based on energy component of a customer's bill with an initial $250/kW rebate and a declining block REC program</t>
  </si>
  <si>
    <t>Utility must purchase any unsubscribed energy from community renewable generation projects that are qualifying facilities under utility's tariff at the applicable rate</t>
  </si>
  <si>
    <t>Yes. The Solar for All Program includes incentives for LMI community solar programs, including via its: (1) Low-Income Community Solar Project Initiative (incentives to LMI customers, either directly or through developers, to increase participation of LMI subscribers, with project developers identifying partnerships with community stakeholders re location, development, and participation in the project; and (2) Low-Income Community Solar Pilot Projects program (projects may exceed 2 MW, but amount paid per project cannot exceed $20 million, and must include partnership with at least 1 community-based organization). May involve purchase by agency of RECs at higher value in order to overcome low-income customer barriers.</t>
  </si>
  <si>
    <t>IOUs, Munis, Co-ops</t>
  </si>
  <si>
    <t>Facility and subscriber must be located in same utility's service area.</t>
  </si>
  <si>
    <t>Virtual Net Metering as part of Massachusetts Green Communities Act (SB 2768)</t>
  </si>
  <si>
    <t>Massachusetts's net metering program enables shared renewables through virtual net metering, where any one customer can transfer generation credits to any other, for bill credit at the fully burdened retail rate. The program has been extremely popular.</t>
  </si>
  <si>
    <t>http://www.malegislature.gov/Laws/SessionLaws/Acts/2008/Chapter169</t>
  </si>
  <si>
    <t>All net metering capped at 6% of utility's peak load (3% allocated to government-owned systems, 3% to non-government systems)</t>
  </si>
  <si>
    <t>2 MW (10 MW for government-owned systems)</t>
  </si>
  <si>
    <t>Differs based on class of facility and type of customer. `</t>
  </si>
  <si>
    <t>2 or more</t>
  </si>
  <si>
    <t>Credits monetized (exact rate depends on facility class and customer type). Credits roll over indefinitely, or may be transferred to another customer.</t>
  </si>
  <si>
    <t>All IOUs. Munis may offer net metering, but are not required to. (MA has no co-ops.)</t>
  </si>
  <si>
    <t>Within the same utility service territory and ISO load zone as the facility.</t>
  </si>
  <si>
    <t>Neighborhood Net Metering (SB 2395)</t>
  </si>
  <si>
    <t>In practice, MA's Neighborhood Net Metering program is little used because the Virtual Net Metering policy is more attractive. See case study here: &lt;a href="/index.php/shared-renewable-resources/case-studies/massachusetts/"&gt;Case Study&lt;/a&gt;</t>
  </si>
  <si>
    <t>http://www.malegislature.gov/Laws/GeneralLaws/PartI/TitleXXII/Chapter164/Section140</t>
  </si>
  <si>
    <t>Subject to statewide net metering cap of 6% of peak load. 3% of Utility Peak Load, 3% of peak load for municipal or governmental facilities</t>
  </si>
  <si>
    <t>Credited at retail rate minus default service, transmission, transition charges</t>
  </si>
  <si>
    <t>Minimum of 10 residential customers</t>
  </si>
  <si>
    <t>Residential customer participation required in each facility, additional participation by other customer classes is permitted</t>
  </si>
  <si>
    <t>Within same municipality and Utility Service Territory</t>
  </si>
  <si>
    <t>Community Shared Solar (CSS), Low income property owner, low income CCS and public entity will receive off-taker based adders</t>
  </si>
  <si>
    <t>https://www.mass.gov/files/documents/2018/11/09/SMART%20Program%20Overview%2011218.pdf</t>
  </si>
  <si>
    <t>The first adder tranche is 80 MW</t>
  </si>
  <si>
    <t>off-taker based adders</t>
  </si>
  <si>
    <t>Facilities seeking a Public Entity adder must also provide proof of locational eligibility at the time they initially submit an SQA</t>
  </si>
  <si>
    <t>Based on SMART Low Income Generation Units Guideline</t>
  </si>
  <si>
    <t>Electricity - Community Energy-Generating Facilities - Pilot Program - HB 1087 / SB 481</t>
  </si>
  <si>
    <t>In 2015, the Maryland Legislature passed HB 1087 / SB 481, establishing Establishing a 3-year pilot program for community solar energy generating systems under the authority of the Public Service Commissiion. Governor Hogan signed the bill into law in May 2015.</t>
  </si>
  <si>
    <t>http://mgaleg.maryland.gov/2015RS/bills/hb/hb1087E.pdf</t>
  </si>
  <si>
    <t>Not to exceed 200% of the subscribers basedline usage</t>
  </si>
  <si>
    <t>Credited through virtual net metering and a rate that is to be determined by the PSC</t>
  </si>
  <si>
    <t>Net Energy Billing to Allow Shared Ownership</t>
  </si>
  <si>
    <t>Shared ownership of renewable facilities in Maine is permitted through the state’s overall net metering program, which allows virtual net metering. Notably, participants are required to have an actual ownership stake in the generation facility, so flexible participation models—such as leasing or paying for a temporary subscription—are precluded. The cap of 10 participants per facility also limits the scalability of the program.</t>
  </si>
  <si>
    <t>http://www.mainelegislature.org/ros/LOM/LOM124th/124R1/RESOLVE20.asp</t>
  </si>
  <si>
    <t>No limit specified (but the utility must notify the PUC if the cumulative capacity of net metered facilities reaches 1.0% of peak demand).</t>
  </si>
  <si>
    <t>660 kW</t>
  </si>
  <si>
    <t>1:1 kWh credit</t>
  </si>
  <si>
    <t>Up to 10 meters can be net metered against a single eligible facility.</t>
  </si>
  <si>
    <t>Carried over as a kWh credit for 12 months. Credit expires after 1 year.</t>
  </si>
  <si>
    <t>Any</t>
  </si>
  <si>
    <t>Within utility service territory</t>
  </si>
  <si>
    <t>Solar Energy Jobs Act (HF 729)</t>
  </si>
  <si>
    <t>Minnesota solar law requires the state’s largest IOU, Xcel Energy, to submit a plan for a “community solar gardens” program to the state public utility commission by the end of September 2013. (Other utilities may submit plans voluntarily.) Participants receive a bill credit for their portion of the energy produced by the shared facility, first at retail rate, but later at a value of solar rate (VOST). The Department of Commerce and Division of Energy Resources (DER) must calculate a rate that takes into consideration all the benefits that solar offers to the utility system, including the value of energy and its delivery, generation capacity, transmission capacity, transmission and distribution line losses, and environmental value. The bill says the DER may also, “based on known and measurable evidence of the cost or benefit of solar operation to the utility, incorporate other values into the methodology, including credit for locally manufactured or assembled energy systems, systems installed at high-value locations on the distribution grid, or other factors.” Learn more about MN solar gardens projects here: http://www.cleanenergyprojectbuilder.org/solar-gardens</t>
  </si>
  <si>
    <t>https://www.revisor.mn.gov/bills/text.php?number=HF729&amp;version=4&amp;session=ls88&amp;session_year=2013&amp;session_number=0&amp;format=pdf</t>
  </si>
  <si>
    <t>&gt; 1 kW with a 120% subscription size limit.</t>
  </si>
  <si>
    <t>Credited at the value of solar rate</t>
  </si>
  <si>
    <t>Minimum of 5</t>
  </si>
  <si>
    <t>Reconciled monthly as credit or payment</t>
  </si>
  <si>
    <t>Xcel Energy, with voluntary participation by other IOUs.</t>
  </si>
  <si>
    <t>An Act to Reform North Carolina’s Approach to Integration of Renewable Electricity Generation through Amendment of Laws Related to Energy Policy and to Enact the Distributed Resources Access Act (HB 589)</t>
  </si>
  <si>
    <t>HB 589 requires Duke Energy and Duke Energy Progress to file plans with the NC Utilities Commission to offer a community solar program. Each utility will make its community solar program available on a first-come, first-served basis until the total nameplate generating capacity of those facilities equals 20 megawatts (MW). The implementation timeline for this bill is unclear at this time.</t>
  </si>
  <si>
    <t>http://www.ncleg.net/Sessions/2017/Bills/House/PDF/H589v6.pdf</t>
  </si>
  <si>
    <t>20 MW for each utility</t>
  </si>
  <si>
    <t>Minimum subscription size of 200 W. Subscription size cap is one hundred percent (100%) of the maximum annual peak demand of electricity of each subscriber at the subscriber's premises.</t>
  </si>
  <si>
    <t>Avoided cost</t>
  </si>
  <si>
    <t>At least five</t>
  </si>
  <si>
    <t>Duke Energy and Duke Energy Progress</t>
  </si>
  <si>
    <t>Subscribers must be located in the same county or in a contiguous county to the community solar facility. Utilities may file a request for an exemption from the location requirement for facilities located up to 75 miles away and if determined to be in the public interest.</t>
  </si>
  <si>
    <t>Group Net Metering</t>
  </si>
  <si>
    <t>en</t>
  </si>
  <si>
    <t>Within state NEM cap of 100 MW</t>
  </si>
  <si>
    <t>Customer may sign agreements with more than one host, but all subscriptions combined cannot exceed customer's total load.</t>
  </si>
  <si>
    <t>For small customer-generators (total peak generating capacity of not more than 100 kW): Payments equal to all charges that are based on kWh usage. For large customer-generators (total peak generating capacity greater than 100 kW up to and including 1 MW): Payments equal to utility's default service rate.</t>
  </si>
  <si>
    <t>At least one, no maximum</t>
  </si>
  <si>
    <t>Avoided cost or default service rate</t>
  </si>
  <si>
    <t>IOUs and certain other utilities subject to regulatory agency jurisdiction</t>
  </si>
  <si>
    <t>Senate Bill 165 Relative to net energy metering by low-moderate income community solar projects</t>
  </si>
  <si>
    <t>This act shall be known as the "Low-Income Community Solar Act of 2019."</t>
  </si>
  <si>
    <t>https://legiscan.com/NH/text/SB165/2019</t>
  </si>
  <si>
    <t>"Low-moderate income community solar project" means ground-mounted or rooftop solar arrays that directly benefit a group of at least 5 residential end-user customers, where at least a majority of the residential end-user customers are at or below 300 percent of the federal poverty guidelines.</t>
  </si>
  <si>
    <t>No more than 15 percent of the projected load for such project shall be attributable to non-residential end-user customers.</t>
  </si>
  <si>
    <t>In the Matter of the Community Solar Energy Pilot Program (Docket No. QO18060646)</t>
  </si>
  <si>
    <t>NJBPU has received 650 MW applications for the 1st year of this pilot program. The cap sets at 75 MW. Two hundred and thirty-two of the applications received are for projects where at least 51 percent of capacity would benefit low- and moderate-income (LMI) residents.</t>
  </si>
  <si>
    <t>https://www.nj.gov/bpu/newsroom/2019/approved/20190926.html
https://www.bpu.state.nj.us/bpu/pdf/boardorders/2019/20190329/3-29-19-8E.pdf</t>
  </si>
  <si>
    <t>While the Pilot Program has a capacity limit of 75 MW for the first year, NJBPU anticipates awarding at least 75 MW during both the second and third years of the program.</t>
  </si>
  <si>
    <t>The program, which earmarks 40 percent of overall program capacity for projects serving low- and moderate-income households</t>
  </si>
  <si>
    <t>Postponed Indefinitely</t>
  </si>
  <si>
    <t>HB 210- Communiity Solar Act</t>
  </si>
  <si>
    <t xml:space="preserve">1st Community Solar program. County, tribe, for-profit or nonprofit entity, or “low-income service organization” can construct, own, or operate community solar generation facilities, or contract with others to do so. </t>
  </si>
  <si>
    <t>https://legiscan.com/NM/bill/HB210/2019</t>
  </si>
  <si>
    <t>Assembly Bill 465 Establishes provisions relating to solar energy</t>
  </si>
  <si>
    <t>Advance the development of solar energy resources in this;Provide for the expanded solar access program to include a reasonable mixture of community-based solar resources and utility scale solar resources;Provide a plan for community participation in the siting and naming of community-based solar resources State, including, without limitation, utility scale and communitybased solar resources</t>
  </si>
  <si>
    <t>PSC Order Establishing a Community DG Program</t>
  </si>
  <si>
    <t>Projects will be credited at the value of distributed energy generation (VDER). March 2017 VDER Order established a system of capacity tranches for compensation to Community Distributed Generation projects under the Phase 1 Value of Distributed Energy Resources (VDER) Tariff, which is composed multiple components including a "market transition credit" (MTC) component that is intended to smooth the transition from NEM (retail rate) compensation to lower overall compensation levels available under Phase 1 VDER. Phase 2 of VDER will move toward more precise valuation of DERs. More information available on NYSRDA’s April 2017 VDER Presentation and Webinar.</t>
  </si>
  <si>
    <t>http://documents.dps.ny.gov/public/Common/ViewDoc.aspx?DocRefId={76520435-25ED-4B84-8477-6433CE88DA86}</t>
  </si>
  <si>
    <t>Any individual members demanding greater than 25 kW may not constitute greater than 40% of the facility output in aggregate, with the exception of master-metered multi-unit buildings</t>
  </si>
  <si>
    <t>Projects generally fall under the state’s current net metering policy, and as such will be • Produce credits at full retail rate, based upon the project’s rate classification</t>
  </si>
  <si>
    <t>Minimum of 10 but a waiver for multifamily projects</t>
  </si>
  <si>
    <t>CDG sponsors have two years to allocate annual excess credits not assigned to members</t>
  </si>
  <si>
    <t>Entire utility service territory, with priority in Phase 1 given to projects that are located in a Community DG Opportunity Zones or achieve 20% low-income participation. See: https://data.ny.gov/Energy-Environment/Community-Solar-CDG-Solar-Electric-Projects-Comple/8kxr-npmk</t>
  </si>
  <si>
    <t>The first projects were awarded. They provide access to no-cost community solar to 10,000 low-income New Yorkers.</t>
  </si>
  <si>
    <t>https://www.nyserda.ny.gov/About/Newsroom/2018-Announcements/2018-12-3-NYSERDA-Announces-First-Awards-of-Solar-for-All-Program</t>
  </si>
  <si>
    <t>Low income customer</t>
  </si>
  <si>
    <t>Section 22, SB 1547</t>
  </si>
  <si>
    <t>https://olis.leg.state.or.us/liz/2016R1/Downloads/MeasureDocument/SB1547/Enrolled</t>
  </si>
  <si>
    <t>The initial program capacity tier is 2.5 percent of an electric company's 2016 system peak (applies only to investor-owned utilities).</t>
  </si>
  <si>
    <t>No one participant may hold more than 40% of a project's subscriptions, 50% of a project's subscriptions must be set aside for residential and small commercial customers. 10% of the total generating capacity be made available for low-income subscribers.</t>
  </si>
  <si>
    <t>Currently, questions still remain as to what the bill credit value will be as Oregon is undergoing a resource value of solar process, but the original legislation allows for the OPUC to determine an alternative bill credit rate.</t>
  </si>
  <si>
    <t>A project must have a minimum of 5 participants.</t>
  </si>
  <si>
    <t>An electric company must enter into a 20-year PPA to purchase a project's unsold and unsubscribed generation subject to PURPA requirements. Project generation that remains unsold or unsubscribed and is not subject to a PPA is donated to the electric company in which the project is located and may be used to support low-income participation.</t>
  </si>
  <si>
    <t>All customer classes are eligible to participate</t>
  </si>
  <si>
    <t>Portland General Electric, Pacific Power, and Idaho Power</t>
  </si>
  <si>
    <t>Within a (investor-owned) utility service territory; subscribers must be located in the same utility service territory as the project to which they subscribe.</t>
  </si>
  <si>
    <t>Community Remote DG and Community Remote Net Metering</t>
  </si>
  <si>
    <t xml:space="preserve">Rhode Island has a total of four community solar programs. These include: Community Remote Distributed Generation (CRDG): Utilizes RI’s Renewable Energy Growth Program (tariff) This is a competitive program with a ceiling price and yearly MW carve-out for projects &gt; 250 kW. Results of National Grid’s July 2017 Open Enrollment, including nameplate MW, ceiling prices, and bid prices can be found here: http://sos.ri.gov/documents/publicinfo/omdocs/minutes/6154/2017/54355.pdf Eligible customer classes include residential accounts in good standing, affordable housing properties and schools </t>
  </si>
  <si>
    <t>Community Remote Net Metering (Article 18): http://webserver.rilin.state.ri.us/billtext16/housetext16/article-018-sub-a.htm</t>
  </si>
  <si>
    <t>&gt; 250 kW</t>
  </si>
  <si>
    <t>Eligible customer classes include residential accounts in good standing, affordable housing properties and schools</t>
  </si>
  <si>
    <t>Shared Solar</t>
  </si>
  <si>
    <t>Shared Solar: Utilizes RI’s Renewable Energy Growth Program (tariff) but requires all customers to a single facility to be in the same rate class.. Projects are capped at 250 kW and include significant geographic limitations with project siting and subscribers (same or adjacent parcel). Community Remote Net Metering Pilot: 30 MW Virtual Net Metering pilot program that expands access to residential customers and low-to-moderate income (LMI) housing Requires 3 subscribers, or just one if the recipient is LMI housing Subscription limitations include: 50% of a single subscriber and the remaining 50% to go to individual subscribers of 25 kW or less. More info here: http://www.ripuc.org/eventsactions/docket/4631-NGrid-CNN-Presentation(1-11-17).pdf Community Renewables: Works with Community Remote Net Metering Pilot and provides grants for LMI customers.</t>
  </si>
  <si>
    <t>250 kW</t>
  </si>
  <si>
    <t>Subscription limitations include: 50% of a single subscriber and the remaining 50% to go to individual subscribers of 25 kW or less.</t>
  </si>
  <si>
    <t>Requires 3 subscribers, or just one if the recipient is LMI housing</t>
  </si>
  <si>
    <t>HB 2547 Electric utilities; net energy metering</t>
  </si>
  <si>
    <t xml:space="preserve">An Act to amend and reenact §§56-585.1:3 Pilot programs for community solar development.The measure authorizes an investor-owned utility participating in the pilot program for community solar development to move the Commission to make its pilot program permanent. </t>
  </si>
  <si>
    <t>https://legiscan.com/VA/bill/HB2547/2019
https://law.lis.virginia.gov/vacode/56-585.1:3/</t>
  </si>
  <si>
    <t>electrical generation facility that is placed in service on or after July 1, 2017</t>
  </si>
  <si>
    <t>2MW or more than 2MW if not more than 2MW of the output from the electrical generation facility is selected in an investor-owned utility's RFP for dedication to its pilot program</t>
  </si>
  <si>
    <t>“Freedom and unity,” Vermont’s state motto, is an oddly perfect encapsulation of the shared renewables program in this free-thinking state. Vermont’s net metering program allows what it calls “group net metering,” where a group of unrelated customers may link their accounts to one unifying facility. But unlike shared renewables programs in other states, Vermont’s program is not run by a utility or third-party administrator: instead, the participants are free to organize themselves, stipulating their own process for allocating the generation credits amongst their accounts. In 2014, the state expanded its net metering - and thus group net metering - program from 4% to 15% of utilities' peak demand.</t>
  </si>
  <si>
    <t>Group Net Metering: http://www.leg.state.vt.us/docs/2012/Acts/ACT125.pdf Net Metering Expansion: http://www.leg.state.vt.us/docs/2014/Acts/ACT099.pdf</t>
  </si>
  <si>
    <t>Greater of 15% of utility's 1996 peak demand OR last year's peak demand (This cap applies to the state's overall net metering program.)</t>
  </si>
  <si>
    <t>500 kW</t>
  </si>
  <si>
    <t>Credited at retail rate. HB 56 (2011) set additional incentives for solar net metering: Utilities must offer an extra credit of $0.20/kWh minus the highest residential rate. The customer receives the credit for 10 years.</t>
  </si>
  <si>
    <t>Excess credits rolled over to next month; after 1 year, any remaining credit reverts to the utility.</t>
  </si>
  <si>
    <t>Utility Service Territories</t>
  </si>
  <si>
    <t>Date Active</t>
  </si>
  <si>
    <t>Document/Program Name</t>
  </si>
  <si>
    <t>Document ID</t>
  </si>
  <si>
    <t>Status</t>
  </si>
  <si>
    <t>Community solar project dedicated to low-income customers</t>
  </si>
  <si>
    <t>Imperial Irrigation District launched 30 MW new community solar project dedicated to low-income customers</t>
  </si>
  <si>
    <t>https://www.iid.com/Home/Components/News/News/709</t>
  </si>
  <si>
    <t>Community Shared System Applications</t>
  </si>
  <si>
    <t>Docket No. 19-BSTD-08</t>
  </si>
  <si>
    <t>Petition</t>
  </si>
  <si>
    <t>Sacramento Municiple Utility District has proposed a community solar program. Customers will receive SolarShare bill saving via their energy bills.</t>
  </si>
  <si>
    <t>https://www.latimes.com/environment/story/2019-11-11/california-might-not-require-solar-panels-on-new-homes</t>
  </si>
  <si>
    <t>2019 Building Energy Efficiency Standards</t>
  </si>
  <si>
    <t>Precedent set</t>
  </si>
  <si>
    <t>On 2/20/20 the California Energy Commission approved Sacramento Municipal Utility District’s (SMUD) Neighborhood SolarShares Program, which would allow community solar to substitute for the solar panels to be installed on all newly constructed homes. This is the first program to be approved by the commission under the 2019 Energy Code and sets a precedent for other utilities and home builders to utilize community solar over rooftop solar panels on newly constructed homes.</t>
  </si>
  <si>
    <t>https://www.energy.ca.gov/news/2020-02/california-energy-commission-approves-first-community-solar-proposal-under-2019</t>
  </si>
  <si>
    <t>House Bill 19-1003</t>
  </si>
  <si>
    <t>https://leg.colorado.gov/bill-search?search_api_views_fulltext=HB19-1003</t>
  </si>
  <si>
    <t>Petition for approval of FPL SolarTogether program and tariff</t>
  </si>
  <si>
    <t>Docket No.20190061-EI</t>
  </si>
  <si>
    <t>https://newsroom.fpl.com/2019-03-13-FPL-announces-plans-for-the-largest-community-solar-program-in-the-U-S?mobile=No
http://www.floridapsc.com/library/Orders/2019/06205-2019.pdf#search=SolarTogether</t>
  </si>
  <si>
    <t>Approving TAMPA Electric Company's Shared Solar Tariff</t>
  </si>
  <si>
    <t>Docket No.20180204-EI
Order No. PSC-2019-02150TRF-EI</t>
  </si>
  <si>
    <t>Approved</t>
  </si>
  <si>
    <t>Order approving the Tampa Electric (TECO) SSR-Tariff on replacing the previous $0.05/kWh fuel charge with a fixed $0.063/kWh charge for TECO’s 17.5 MW shared solar</t>
  </si>
  <si>
    <t>http://www.floridapsc.com/ClerkOffice/ShowDocket?orderNum=PSC-2019-0215-TRF-EI</t>
  </si>
  <si>
    <t>Walmart settles with FPL on community solar program</t>
  </si>
  <si>
    <t>https://www.smartenergydecisions.com/blog/2019/10/16/walmart-settles-with-fpl-on-community-solar-program?contact_id=74294&amp;inf_contact_key=80de2ff60916f7d02f2a893080cb5582680f8914173f9191b1c0223e68310bb1
http://www.floridapsc.com/library/filings/2019/09305-2019/09305-2019.pdf</t>
  </si>
  <si>
    <t>Clean Energy Jobs Act</t>
  </si>
  <si>
    <t xml:space="preserve">HB 3624 </t>
  </si>
  <si>
    <t>On legislative calendar</t>
  </si>
  <si>
    <t>Creates annual new build targets for wind and solar projects of 5,000,000 MWh per year, starting in 2021, to actually achieve current goal of 25% by 2025, 46% by 2030, and eventually 100% by 2050. Creates a scheduled ramp up of the Adjustable Block Program for rooftop and community solar to meet market demand. Quadruples the size of Illinois Solar for All, and creates the Energy Sovereignty Community Solar Incentive and Energy Sovereignty Distributed Generation Incentive, to increase the participation of low-income households in solar. Requires participating companies to hire job training program graduates.Refines the community solar program to create an RFP instead of a lottery, and prioritize investment in projects that create community benefits. Clarifies a host’s ability to both use solar and use excess solar for a community solar project.</t>
  </si>
  <si>
    <t>http://www.ilga.gov/legislation/billstatus.asp?DocNum=3624&amp;GAID=15&amp;GA=101&amp;DocTypeID=HB&amp;LegID=120336&amp;SessionID=108</t>
  </si>
  <si>
    <t>Solar Masachhusetts Renewable Target Program</t>
  </si>
  <si>
    <t>SMART was officially started to provide a fixed rate for the energy system owners based on electricity outputs; Higher adders to low income units</t>
  </si>
  <si>
    <t>https://www.mass.gov/solar-massachusetts-renewable-target-smart
https://www.mass.gov/files/documents/2018/11/09/SMART%20Program%20Overview%2011218.pdf</t>
  </si>
  <si>
    <t>Inquiry by Massachusetts Department of Public Utilities (DPU) on its own Motion into Distributed Generation Interconnection</t>
  </si>
  <si>
    <t>D.P.U. 19-55</t>
  </si>
  <si>
    <t>Investigation</t>
  </si>
  <si>
    <t xml:space="preserve"> This investigation will review the current standards and procedures by which DG facilities are interconnected to the electric power system.</t>
  </si>
  <si>
    <t xml:space="preserve">Massachusetts Grid Study Disrupts 1GW Distributed Solar Pipeline </t>
  </si>
  <si>
    <t>Study</t>
  </si>
  <si>
    <t xml:space="preserve">Mid 2019 National Grid announced they would be conducting a cluster study to determine the impact of distributed generation interconnection on the transmission system, which would delay over 900 MW of solar projects by 12 to 24 months. The majority of the delayed projects are community solar. Some of these projects were ready to break ground when notified of the delays from the study. Details surrounding the study and preliminary results including cost and timeline assessments were expected end of 2019, early 2020, but have yet to be published. </t>
  </si>
  <si>
    <t>https://ngus.force.com/s/article/Affected-Substations  ;   https://www.greentechmedia.com/articles/read/massachusetts-grid-study-disrupts-1gw-distributed-solar-pipeline#gs.90lcfg</t>
  </si>
  <si>
    <t>400 MW Review of SMART Program &amp; program revisions</t>
  </si>
  <si>
    <t>Pending</t>
  </si>
  <si>
    <t>The results of the 400 MW review, which was to be conducted when 400 MW of Solar Tariff Generation Units were reached, came in late 2019. The review resulted in a number of revisions to the SMART program including increased low income benefits, ensuring all solar and storage metering are accurate, changes to public off-taker adders, a new preferred interconnection adder/subtractor, strengthening consumer protection standards, updates to dual use agriculture systems, a new pollinator adder, and overall eligibility updates. The DOER changes are expected to be implemented in February 2020, and revised tariff changes in effect by late 2020.</t>
  </si>
  <si>
    <t>https://www.mass.gov/info-details/solar-massachusetts-renewable-target-smart-program#smart-guideline-drafts-for-comment-   ;    https://www.mass.gov/doc/smart-400-mw-review-straw-proposal-090519/download</t>
  </si>
  <si>
    <t>Massachusetts DPU launches investigation into National Grid in response to cluster study</t>
  </si>
  <si>
    <t>D.P.U. 18-150</t>
  </si>
  <si>
    <t>Following the National Grid cluster study announcement, Massachusetts's DPU has launched an investigation into National Grid via docket D.P.U. 18-150. The DPU cited National Grid’s failure to engage stakeholders, potential management problems through to the highest level of organization, and the long delay to solar projects in the state for initiating the investigation.</t>
  </si>
  <si>
    <t>https://fileservice.eea.comacloud.net/FileService.Api/file/FileRoom/11262053</t>
  </si>
  <si>
    <t>National Grid: 300MW of Halted Solar Can Move Forward With No Upgrade Costs</t>
  </si>
  <si>
    <t>300 MW of 1 GW cluster study to move forward without any transmission upgrades as part 1 of the study. Part 2 update expected March 2020.</t>
  </si>
  <si>
    <t>https://www.greentechmedia.com/articles/read/national-grid-allows-more-than-300-mw-of-distributed-projects-to-move-forwa</t>
  </si>
  <si>
    <t>An Act setting next-generation climate policy</t>
  </si>
  <si>
    <t>S. 2477/ S.2500</t>
  </si>
  <si>
    <t>Passed Senate &amp; Passed House</t>
  </si>
  <si>
    <t>Massachusetts has introduced and committee has recommended to pass bill S. 2477 as of January 23rd. The bill covers many aspects including allowing the governor to decide a carbon pricing system. The bill includes one provision relating to community solar, which states that if any solar incentive programs are developed it must include an LMI component, with specific ”low-income community solar tariff generation units.”</t>
  </si>
  <si>
    <t>https://malegislature.gov/Bills/191/S2477/BillHistory           ;           https://malegislature.gov/Bills/191/S2477/Senate/Bill/Text</t>
  </si>
  <si>
    <t>An Act to create Tax Equity among Renewable Energy Investment</t>
  </si>
  <si>
    <t>HP 1040/ LD1430</t>
  </si>
  <si>
    <t xml:space="preserve">. HP 1040/LD 1430 created a solar property tax exemption which can be applied at any non-utility-scale project, and caps alternative compliance payments at $50. </t>
  </si>
  <si>
    <t>http://www.mainelegislature.org/legis/bills/display_ps.asp?ld=1430&amp;PID=1456&amp;snum=129</t>
  </si>
  <si>
    <t>An Act to Reform Maine’s Renewable Portfolio Standard</t>
  </si>
  <si>
    <t>LD 1494</t>
  </si>
  <si>
    <t>LD 1494 was passed and enacted into public law allowing Maine’s RPS standards to be set at 80% renewables by 2030 and 100% by 2050, without specific carve outs for solar.</t>
  </si>
  <si>
    <t>http://legislature.maine.gov/bills/display_ps.asp?snum=129&amp;paper=SP0457</t>
  </si>
  <si>
    <t>An Act to Promote Solar Energy Projects and Distributed Generation Resources in Maine</t>
  </si>
  <si>
    <t>LD 1711</t>
  </si>
  <si>
    <t xml:space="preserve">LD 1711 was passed, raising community solar caps from 650 kW to 5 MW and directing the PUC to establish a commercial solar tariff program which would procure 250 MW of community solar projects, and 125 MW of C&amp;I projects. The PUC was expected to publish rules for competitive solicitation of the first 50 MW of community solar projects of the projects in late 2019, with bids being accepted in mid-2020. The remaining 200 MW will use declining block contract rates. No update has been published on the rules or bid acceptance. </t>
  </si>
  <si>
    <t>https://legislature.maine.gov/legis/bills/bills_129th/billtexts/SP056501.asp</t>
  </si>
  <si>
    <t>An Act to Expand Community Based Solar Energy in Maine</t>
  </si>
  <si>
    <t>LD 1127</t>
  </si>
  <si>
    <t>Not Passed</t>
  </si>
  <si>
    <t xml:space="preserve">LD 1127 is scheduled for work session on January 14th, 2020 after being held over from the First Regular Session. LD 1127 would require the PUC to direct investor-owned transmission and distribution utilities to enter long term contracts with community based solar projects. Total resources procured by long term contracts may not exceed 100 MW. To be eligible, projects must be no more than 10 MW, and 20% of the procured resources must be under 2MW. These contracts must be minimum 20 years, with a contract rate less than 9 cents per kilowatt-hour fixed for minimum 20 years. LD 1127 also requires the PUC to establish provisions to protect the interests of utility customers over the term of the contracts.  </t>
  </si>
  <si>
    <t>http://legislature.maine.gov/bills/display_ps.asp?PID=1456&amp;snum=129&amp;paper=SP0347</t>
  </si>
  <si>
    <t>Docket No.E002/M-13-867</t>
  </si>
  <si>
    <t>Request</t>
  </si>
  <si>
    <t>Xcel Energy requesting changes to program reporting requirements community solar gardens to increase transparency and community solar accessibility</t>
  </si>
  <si>
    <t>https://www.edockets.state.mn.us/EFiling/edockets/searchDocuments.do?method=showPoup&amp;documentId=%7B4076D969-0000-C81D-A037-CAF74C3D19C8%7D&amp;documentTitle=20194-151548-01</t>
  </si>
  <si>
    <t>Community solar garden program modified</t>
  </si>
  <si>
    <t>HB 3368</t>
  </si>
  <si>
    <t xml:space="preserve">Committee </t>
  </si>
  <si>
    <t>The bill would modify the Community Solar Garden Program by adding the following language: “By September 30, 2020, the public utility must file a plan for commission approval  to limit the nameplate capacity of new executed interconnection agreements for community solar garden facilities to ....... megawatts per year, beginning in calendar year 2021.” “unless the facility has a minimum setback of 100 feet from the nearest residential property and the owner of the facility reserves at least ....... percent of its capacity for use by residential subscribers” “require that residential subscribers have a right to cancel a community solar garden subscription within three business days”</t>
  </si>
  <si>
    <t>https://legiscan.com/MN/bill/HF3368/2019</t>
  </si>
  <si>
    <t>Community solar gardens operational aspects modification; new category of solar gardens creation</t>
  </si>
  <si>
    <t>SB 3213</t>
  </si>
  <si>
    <t>Amends Community Solar Garden Program act to include eligibility requirements including at least 50 percent of the solar garden's generating capacity is subscribed by residential customers. The bill also changes the financial agreements section, setting standards for agreements between the developer and the utility, as well as requirements between the subscriber and the utility. It would create reporting requirements such as requiring a description of the process by which subscribers can provide input to solar garden policy and decision-making, revenue produced by projects, and analysis of LMI subscribers.</t>
  </si>
  <si>
    <t>https://legiscan.com/MN/bill/SF3213/2019</t>
  </si>
  <si>
    <t>Establishes provisions for community solar gardens</t>
  </si>
  <si>
    <t xml:space="preserve">HB 2490 </t>
  </si>
  <si>
    <t>Introduced</t>
  </si>
  <si>
    <t>Each retail electric supplier shall implement a three-year community solar pilot program to run during calendar years 2021 through 2023, equal to two percent of the retail electric supplier's electricity sales for the previous year for each of the three years of the pilot program. Each community solar facility shall be subscribed with at least ten percent low-income customers and twenty percent residential customers.</t>
  </si>
  <si>
    <t>https://house.mo.gov/Bill.aspx?bill=HB2490&amp;year=2020&amp;code=R</t>
  </si>
  <si>
    <t>Relative to net energy metering by low-moderate income community solar projects</t>
  </si>
  <si>
    <t>Senate Bill 165</t>
  </si>
  <si>
    <t>This act shall be known as the "Low-Income Community Solar Act of 2019.""Low-moderate income community solar project" means ground-mounted or rooftop solar arrays that directly benefit a group of at least 5 residential end-user customers, where at least a majority of the residential end-user customers are at or below 300 percent of the federal poverty guidelines.</t>
  </si>
  <si>
    <t>Community Solar Energy Pilot Program</t>
  </si>
  <si>
    <t>Docket No.QO18060646</t>
  </si>
  <si>
    <t>45 New Community Solar Projects Approved for Pilot Program</t>
  </si>
  <si>
    <t>As of December 20, 2019, New Jersey’s Clean Energy Program approved 45 new community solar projects, totaling 77.5 MWdc of new capacity.</t>
  </si>
  <si>
    <t>https://www.nj.gov/bpu/pdf/boardorders/2019/20191220/12-20-19-8D.pdf  ;  https://www.njcleanenergy.com/renewable-energy/programs/community-solar</t>
  </si>
  <si>
    <t>Transition from SREC program to TREC program</t>
  </si>
  <si>
    <t xml:space="preserve">As of mid-2019 there was uncertainty around the potential successor incentive program to the existing SREC rules. The TREC program was approced in December 2019, and TRECs will be available to all projects that entered the SREC pipeline after October 29, 2018 but are not fully operational by the time the 5.1% milestone has been reached. The 5.1% milestone will mark the official transition from SREC to TRECs. The NJBPU also intends to hold a cost-cap proceeding in early 2020, but the date is yet to be set. This proceeding will determine the annual value of the TREC, looking specifically to see if over the 15 years of the project if the TREC price will adjust or remain flat. </t>
  </si>
  <si>
    <t>https://nj.gov/bpu/newsroom/2019/approved/20191206.html   ;    https://www.solarpowerworldonline.com/2019/12/new-jersey-approves-new-solar-incentive-program-to-replace-srecs/</t>
  </si>
  <si>
    <t>Communiity Solar Act</t>
  </si>
  <si>
    <t>House Bill 210</t>
  </si>
  <si>
    <t>Action Postponed Indefinitely</t>
  </si>
  <si>
    <t xml:space="preserve">County, tribe, for-profit or nonprofit entity, or “low-income service organization” can construct, own, or operate community solar generation facilities, or contract with others to do so. </t>
  </si>
  <si>
    <t>Solar Market Development Income Tax Credit</t>
  </si>
  <si>
    <t>SB 29</t>
  </si>
  <si>
    <t>It’s the fifth time legislators will consider the bill, which would reinstate a solar tax credit that expired in 2016. The bill caps tax credits at $6,000 per person, and $10 million total per calendar year. The legislation would require individuals or businesses to apply for the tax credit in the tax year during which the system was purchased, and it specifies that only certified solar thermal or photovoltaic systems qualify. It also directs the state Energy, Minerals and Natural Resources Department (EMNRD) to develop rules for certifying solar systems for tax credit eligibility.</t>
  </si>
  <si>
    <t>https://nmpoliticalreport.com/2020/01/21/clean-energy-top-of-mind-in-2020-legislative-session/</t>
  </si>
  <si>
    <t>Community Solar Act</t>
  </si>
  <si>
    <t>SB 80/SB143/HB9</t>
  </si>
  <si>
    <t>pocket vetoed</t>
  </si>
  <si>
    <t>SB80 is now being considered for the second time, but with new previsions. The bill would provide the establishment and interconnection of community solar projects and give the Public Regulation Commission rulemaking authority. The bill would also create the Community Solar Energy Assistance Fund, RECs from community solar owned by public utilities, and appropriate $10 million to the community solar energy assistance fund. The funds will be used to assist low-income customers in subscribing to the capacity of a community solar facility in their section by paying up to 25% of the subscription cost.</t>
  </si>
  <si>
    <t>https://www.nmlegis.gov/Sessions/20%20Regular/bills/senate/SB0080.pdf          ;             https://www.nmlegis.gov/Legislation/Legislation?chamber=S&amp;legType=B&amp;legNo=80&amp;year=20</t>
  </si>
  <si>
    <t>Community Energy Efficiency Development Grant</t>
  </si>
  <si>
    <t>SB 114</t>
  </si>
  <si>
    <t xml:space="preserve">SB114 would create an Energy Efficiency Block Grant Program to fund community energy efficiency development projects, which include projects to reduce energy related operating costs or the carbon intensity of energy consumption for underserved and LMI communities. The project does not directly mention community solar projects; however they may meet the requirements to qualify for the grant. </t>
  </si>
  <si>
    <t>https://www.nmlegis.gov/Legislation/Legislation?chamber=S&amp;legType=B&amp;legNo=114&amp;year=20</t>
  </si>
  <si>
    <t>Establishes provisions relating to solar energy</t>
  </si>
  <si>
    <t>Assembly Bill 465</t>
  </si>
  <si>
    <t>This is the first in a series of awards under the program to provide access to no-cost community solar to 10,000 low-income New Yorkers.</t>
  </si>
  <si>
    <t>Petition of Naitonal Grid for Authority to Implement Community Distributed Generation Platform</t>
  </si>
  <si>
    <t>Case 19-M-0463</t>
  </si>
  <si>
    <t>National Grid is proposing to implement a CDG-P program based on a Net Crediting Model designed to address some of the barriers that have prevented rapid deployment of solar CDG in the Company’s service territory.</t>
  </si>
  <si>
    <t>http://documents.dps.ny.gov/public/MatterManagement/CaseMaster.aspx?Mattercaseno=19-M-0463</t>
  </si>
  <si>
    <t>Consolidated Billing for Distributed Energy Resources</t>
  </si>
  <si>
    <t>19-M-0463</t>
  </si>
  <si>
    <t xml:space="preserve">implementing consolidated billing for CDG projects only. The commission intends to revisit the possibility of implementing consolidated billing for VDER projects at a later date. The commission has chosen to adopt the net crediting model, in which CDG savings rates for each project will be provided to members after the subscription charge is subtracted out. </t>
  </si>
  <si>
    <t xml:space="preserve">http://documents.dps.ny.gov/public/MatterManagement/CaseMaster.aspx?Mattercaseno=19-M-0463
http://documents.dps.ny.gov/public/Common/ViewDoc.aspx?DocRefId={A831AC29-3AD7-42E9-A72D-C34EE60BB1F9}
</t>
  </si>
  <si>
    <t>An Act amending the act of November 30, 2004 (P.L.1672, No.213)</t>
  </si>
  <si>
    <t>House Bill 531</t>
  </si>
  <si>
    <t>Consumer Affairs Review</t>
  </si>
  <si>
    <t>An Act amending the act of November 30, 2004 (P.L.1672, No.213), known as the Alternative Energy Portfolio Standards Act, further providing for definitions and for interconnection standards for customer-generator facilities and providing for unsubscribed energy, for community solar facilities, electric distribution companies and subscriber administrators, for customer participation in community solar programs, for location of multiple community solar facilities and for land management and stewardship; and making editorial changes</t>
  </si>
  <si>
    <t>https://www.legis.state.pa.us/cfdocs/billInfo/billInfo.cfm?sYear=2019&amp;sInd=0&amp;body=H&amp;type=B&amp;bn=0531</t>
  </si>
  <si>
    <t>Electric utilities; net energy metering</t>
  </si>
  <si>
    <t>House Bill 2547</t>
  </si>
  <si>
    <t>An Act to amend and reenact §§56-585.1:3 Pilot programs for community solar development.The measure authorizes an investor-owned utility participating in the pilot program for community solar development to move the Commission to make its pilot program permanent. "Low-moderate income community solar project" means ground-mounted or rooftop solar arrays that directly benefit a group of at least 5 residential end-user customers, where at least a majority of the residential end-user customers are at or below 300 percent of the federal poverty guidelines.</t>
  </si>
  <si>
    <t>https://legiscan.com/VA/drafts/HB2547/2019</t>
  </si>
  <si>
    <t>SB 629 Distributed electric generation; community solar gardens.</t>
  </si>
  <si>
    <t>SB629</t>
  </si>
  <si>
    <t>Passed House &amp; Senate; Delivered to governor, awaiting signature</t>
  </si>
  <si>
    <t>It creates an opportunity for subscribers in the territory of investor-owned utilities to buy from small (under 2 MW) “solar gardens” developed by third-party owners. Utilities would credit purchasers at the retail rate minus the utility’s costs. Preference would be given to solar gardens with low-income subscribers.</t>
  </si>
  <si>
    <t>Community solar development pilot program; low-income communities.</t>
  </si>
  <si>
    <t>HB 573</t>
  </si>
  <si>
    <t>The bill requires that “an investor-owned utility shall not select an eligible generating facility that is located outside a low-income community for dedication to its pilot program unless the investor-owned utility contemporaneously selects for dedication to its pilot program one or more eligible generating facilities that are located within a low-income community and of which the pilot program costs equal or exceed the pilot program costs of the eligible generating facility that is located outside a low-income community.”</t>
  </si>
  <si>
    <t>Virginia Brownfield and Coal Mine Renewable Energy Grant Fund and Program; established.</t>
  </si>
  <si>
    <t>HB 754</t>
  </si>
  <si>
    <t>Denied</t>
  </si>
  <si>
    <t xml:space="preserve">Introduced in early January and would establish a grant fund under the Department of Mines, Minerals and Energy to award grants of$100 per kW to renewable energy projects developed on brownfields or $500 per kW to projects developed on previous coal mine lands. The bill has been referred to a committee for review as of January 22nd. </t>
  </si>
  <si>
    <t>http://lis.virginia.gov/cgi-bin/legp604.exe?ses=201&amp;typ=bil&amp;val=hb754</t>
  </si>
  <si>
    <t>Distributed renewable energy; establishment of solar renewable energy, etc.</t>
  </si>
  <si>
    <t>HB 572</t>
  </si>
  <si>
    <t xml:space="preserve">HB710/SB572, also called the “Solar Freedom” bill has been introduced, although it has been introduced in the past and failed to pass. The bill has multiple provisions and includes aspects such as raising the cap on total solar net metered in a utility territory from 1% to 10%, allowing local government entities to install shared solar on government property up to 5 MW, raising the size cap for net metered non-residential solar facilities from 1 MW to 3 MW, and allowing the owner of a multifamily residential building or the common areas of a condominium to install a renewable energy generation facility and sell the electricity to tenants. HB1184 and HB912 have also been introduced as of early January, both are very similar and tackle the same goals. </t>
  </si>
  <si>
    <t>https://lis.virginia.gov/cgi-bin/legp604.exe?201+sum+HB572</t>
  </si>
  <si>
    <t>Expanding equitable access to the benefits of renewable energy through community solar projects</t>
  </si>
  <si>
    <t>HB 2248</t>
  </si>
  <si>
    <t>On January 10th senate bill 6223 was introduced. It proposes to end the previous program (RE Production Incentive Program) in June 2020, instead of June 2021 as slated. The bill would establish a new Community Solar Incentive Program in its place, which would require eligible projects to be smaller than 1 MW, and to have a 40% capacity carve out for LMI customers. The previous program has no LMI components.</t>
  </si>
  <si>
    <t>https://app.leg.wa.gov/billsummary?BillNumber=6223&amp;Year=2019&amp;Initiative=false/</t>
  </si>
  <si>
    <t>Date</t>
  </si>
  <si>
    <t xml:space="preserve"> SB 43</t>
  </si>
  <si>
    <t>Expansion of Hawaii electric's Community-based Renewable Energy (CBRE) Program</t>
  </si>
  <si>
    <t>Docket 2015-0389</t>
  </si>
  <si>
    <t>Unlike the first phase, which was limited to 8 megawatts, this phase will be open to 235 MW of renewable generation. The second phase places special emphasis on opportunities for low-and-middle-income residential customers to participate.  The PUC has recommended an emphasis on LMI residential customer opportunities including carve outs, unique credit rates, and setting a total target allocation for the RFP phase.</t>
  </si>
  <si>
    <t>https://dms.puc.hawaii.gov/dms/dockets?action=details&amp;docketNumber=2015-0389</t>
  </si>
  <si>
    <t>Future Energy Jobs Bill</t>
  </si>
  <si>
    <t>SB 2814</t>
  </si>
  <si>
    <t>The Solar for All Program includes incentives for LMI, including: (1) Low-Income Community Solar Project Initiative (incentives to LMI customers, either directly or through developers, to increase participation of LMI subscribers, with project developers identifying partnerships with community stakeholders re location, development, and participation in the project; and (2) Low-Income Community Solar Pilot Projects program (projects may exceed 2 MW, but amount paid per project cannot exceed $20 million, and must include partnership with at least 1 community-based organization). May involve purchase by agency of RECs at higher value in order to overcome low-income customer barriers.</t>
  </si>
  <si>
    <t>Long-Term Renewable Resources Procurement Plan</t>
  </si>
  <si>
    <t>The Low-income Community Solar Pilot Project Projects serves as a sub-plan of Illinois Solar for All program. Projects for LMI custoemrs may be larger than the typical 2 MW limit.</t>
  </si>
  <si>
    <t>Quadruples the size of Illinois Solar for All, and creates the Energy Sovereignty Community Solar Incentive and Energy Sovereignty Distributed Generation Incentive, to increase the participation of low-income households in solar.</t>
  </si>
  <si>
    <t>ILGA</t>
  </si>
  <si>
    <t xml:space="preserve">Solar Massachusetts Renewable Target (SMART) </t>
  </si>
  <si>
    <t>https://www.mass.gov/solar-massachusetts-renewable-target-smart</t>
  </si>
  <si>
    <t>S. 2477</t>
  </si>
  <si>
    <t>Passed Senate</t>
  </si>
  <si>
    <t>Any incentive program developed must include solar tariff generation units that primarily serve low income customers, including low-income community solar tariff generation units
An outreach program to educate and inform low-income customers and residents of LMI housing about the benefits and savings associated with participation in the solar incentive programs</t>
  </si>
  <si>
    <t>malegislature</t>
  </si>
  <si>
    <t>Low-income community solar program</t>
  </si>
  <si>
    <t>MI Energy Office partnering with Cherryland Coop and NMCCA to deliver $350/year in additional savings for participating, previously weatherized, low income households.</t>
  </si>
  <si>
    <t xml:space="preserve"> low-income community solar program, </t>
  </si>
  <si>
    <t xml:space="preserve"> It would create reporting requirements such as requiring a description of the process by which subscribers can provide input to solar garden policy and decision-making, revenue produced by projects, and analysis of LMI subscribers.</t>
  </si>
  <si>
    <t>legiscan</t>
  </si>
  <si>
    <t>house.mo.gov</t>
  </si>
  <si>
    <t>Low-Income Community Solar Act of 2019</t>
  </si>
  <si>
    <t>Requires the commission to report on the costs and benefits of additional credit and the development of the market for low-moderate income community solar projects, and that the commission authorizes at least 2 new LMI community solar projects each year in each utility's service territory beginning January 1, 2020. Provides an “adder” of 3 cents/kWh for LMI projects through 2021 and 2.5 cents/kWh thereafter</t>
  </si>
  <si>
    <t>NJBPU Community Solar Pilot</t>
  </si>
  <si>
    <t>NJBPU chose projects for their pilot program. The NJBPU chose 45 projects, totalling 77.61 MW.  100% of the chosen projects serve at least 51% LMI customers</t>
  </si>
  <si>
    <t>https://www.bpu.state.nj.us/bpu/newsroom/2019/approved/20191220.html</t>
  </si>
  <si>
    <t>Pocket Veto</t>
  </si>
  <si>
    <t>The bill would also create the Community Solar Energy Assistance Fund, RECs from community solar owned by public utilities, and apprpriate $10 million to the community solar energy assistance fund. The funds will be used to assist low-income customers in subscribing to the capacity of a cimmunity solar facility in their section by payingup to 25% of the subscription cost.</t>
  </si>
  <si>
    <t>nmlegis</t>
  </si>
  <si>
    <t>SB114</t>
  </si>
  <si>
    <t>Expanded Solar Access Program</t>
  </si>
  <si>
    <t>AB 465</t>
  </si>
  <si>
    <t>Directs the development of community solar (“expanded solar access program”) including a 25% carve-out for low-income customers.</t>
  </si>
  <si>
    <t xml:space="preserve">AB 465 </t>
  </si>
  <si>
    <t>Order Extending and Expanding Distributed Solar Incentives</t>
  </si>
  <si>
    <t>$111 million of the approved funds will be used to replenish “Community Adder” incentives for community solar projects
An additional adder will be funded for projects paired with storage, and provide resiliency or financial benefits to LMI customers and affordable housing 
$135 million of additional funds planned for LMI customers, including  no cost community solar to LMI households, in addition to MW Block incentives, and Community Adder incentives</t>
  </si>
  <si>
    <t>Elimination of Coal from Electricity Supply</t>
  </si>
  <si>
    <t>SB 1547</t>
  </si>
  <si>
    <t>10 percent of the total generating capacity of the projects operated under the program will be made available for use by low-income residential customers.</t>
  </si>
  <si>
    <t>Community Solar Legislation</t>
  </si>
  <si>
    <t>HB 531</t>
  </si>
  <si>
    <t>House committee</t>
  </si>
  <si>
    <t>The bill amends the Alternative Energy Portfolio Standard (AEPS) to include community solar facilities and allows subscribers of such projects to receive a credit on their monthly bills for the clean energy produced by these facilities.  The legislation also calls for the adoption of regulations to ensure that moderate- and low-income customers are able to participate in these projects.</t>
  </si>
  <si>
    <t>https://www.legis.state.pa.us/cfdocs/billInfo/BillInfo.cfm?syear=2019&amp;sind=0&amp;body=H&amp;type=B&amp;bn=531</t>
  </si>
  <si>
    <t>Community Remote Net Metering (Article 18)</t>
  </si>
  <si>
    <t>art.018/5/018/4/018/3/018/2/018/1</t>
  </si>
  <si>
    <t>Community Remote Net Metering Pilot: 30 MW Virtual Net Metering pilot program that expands access to residential customers and low-to-moderate income (LMI) housing Requires 3 subscribers, or just one if the recipient is LMI housing</t>
  </si>
  <si>
    <t>http://webserver.rilin.state.ri.us/billtext16/housetext16/article-018-sub-a.htm</t>
  </si>
  <si>
    <t>SC Energy Freedom Act</t>
  </si>
  <si>
    <t xml:space="preserve"> H3659</t>
  </si>
  <si>
    <t>Participating customers shall bear the burden of any reasonable and prudent costs associated with participating in a neighborhood community solar program; however, the commission shall nonetheless promote access to solar energy projects for low and moderate income customers.</t>
  </si>
  <si>
    <t>https://www.scstatehouse.gov/code/t58c041.php#58-41-40</t>
  </si>
  <si>
    <t>Distributed electric generation; community solar gardens.</t>
  </si>
  <si>
    <t>lis.virginia.gov</t>
  </si>
  <si>
    <t>Requires utility controlled and operated community solar programs to select a community solar project within a low-income community for every project that is selected outside of an LMI community. Each LMI project selected must also be of equal or greater cost to the project selected outside of LMI communities.</t>
  </si>
  <si>
    <t>Governor veto (due to COVID-19)</t>
  </si>
  <si>
    <t>Tax exemption</t>
  </si>
  <si>
    <t>LB 412</t>
  </si>
  <si>
    <t xml:space="preserve">Provides 100% tax exemption on the sales and use tax imposed on the sale, lease, or rental of personal property for use in a community-based energy development (C-BED) project. </t>
  </si>
  <si>
    <t>IOU and Community Choice Aggregators</t>
  </si>
  <si>
    <t>50% low incme (customer must eligible for California Alternate Rates for Energy (CARE) and Family Electric Rate Assistance Program (FERA))</t>
  </si>
  <si>
    <t>Budgeted: $607,303 in 2019; $3,991,486 in 2020
Actual: $270,478 in 2019; $1,386,114 in 2020</t>
  </si>
  <si>
    <t>Budgeted: $2,547,579 in 2019; $3,274,334  in 2020
Actual: $1,387,024  in 2019; $2,829,876  in 2020</t>
  </si>
  <si>
    <t>Bill discount</t>
  </si>
  <si>
    <t>Same electric utility service territory as facility in DACs within 5 miles of DAC(s) where subscribing customers reside or within 40 miles for SJV pilot communities. Projects may only be built in DACs that are within the five-mile buffer, rather than anywhere in the five-mile buffer.</t>
  </si>
  <si>
    <t>600 MW overall. But only the Enhanced Community Renewables subprogram meet the definition of community solar. Neither subprograms are dedicated a certain amount of the overall 600 MW cap. As of 2022, only 10 MW procured under ECR</t>
  </si>
  <si>
    <t>Disadvantaged Communities Green Tariff DAC-GT Program</t>
  </si>
  <si>
    <t xml:space="preserve">The Disadvantaged Communities Green Tariff (DAC-GT) provides utility scale clean energy at a 20% bill discount for income-qualified, residential customers in DACs who may be unable to install solar on their roof. </t>
  </si>
  <si>
    <t>100% (must be eligible for CARE or FERA)</t>
  </si>
  <si>
    <t>158 MW (PG&amp;E:70 MW; SCE:70 MW; SDG&amp;E:18 MW)</t>
  </si>
  <si>
    <t>In DACs area. Homeowners must live in one of the top 25 % most disadvantaged communities statewide or the census tracts in the highest 5 percent of CalEnviroScreen's Pollution Burden and be a billing customer of a participating utility or Community Choice Aggregator.</t>
  </si>
  <si>
    <t>20% of GTSR program capacity (100 MW) reserved for disadvantaged communities</t>
  </si>
  <si>
    <t>Same electric utility service territory as facility. Subscribers must be Xcel Energy electric customer.</t>
  </si>
  <si>
    <t>The Company proposes to offer a $0.00 baseline incentive, with stackable incentive adders for: Projects smaller than 1 MW, Income Qualified (IQ) or Disproportionately Impacted Communities,Residential direct-billed customers, and community redevelopment projects. Incentive adders are subject to a cumulative $0.065 maximum</t>
  </si>
  <si>
    <t>$52.6M annual total cost max under the 2022-2025 RE plan</t>
  </si>
  <si>
    <t>Black Hills Energy Community Solar Garden</t>
  </si>
  <si>
    <t>3.5 MW-AC (RFP: 2 MW; IQ: 1.5 MW)</t>
  </si>
  <si>
    <t>The company proposes to establish a Standard Offer REC value equal to the weighted average REC price of projects bid into the last completive CSG solicitation</t>
  </si>
  <si>
    <t>100 % for IQ project</t>
  </si>
  <si>
    <t>225 MW (6 Year, 25 MW per Year, from Year 1-3; 50 MW per year, from Year 4-6).  Public Act 22-14 increased the yearly program capacity from 25 megawatts to 50 megawatts, startin in Year 4</t>
  </si>
  <si>
    <t>70% in total. To ensure SCEF projects assign at least 50% of the facility’s kW output to Qualifying Households, the Authority changes the subscriber allocations for any project selected in the Year 5, and any subsequent solicitations, to: (1) the Low-Income Customer
category increases to 50%; (2) the Small Business Customer category remains the same at 20%; (3) the Low- and Moderate-Income Customer category reduces to 20%; and (4) the Any Eligible Customer category reduces to 10%</t>
  </si>
  <si>
    <t>Solar Program</t>
  </si>
  <si>
    <t>Solar for All’s target is to provide the benefits of solar energy to 100,000 lowincome households and reduce their electricity bills by 50% by 2032. Both rooftop solar and community solar facilities are scoped in Solar for All program.
The community solar projects are operated by Pepco.</t>
  </si>
  <si>
    <t xml:space="preserve">Bidders shall propose a price per watt incentive amount that does not exceed a cap of $1.25 per watt. </t>
  </si>
  <si>
    <t>The program, which was established by the Renewable Portfolio Standard (RPS) Expansion Amendment Act of 2016, is funded by the Renewable Energy Development Fund (REDF).</t>
  </si>
  <si>
    <t>need to live in the service territory served by a CREF project.</t>
  </si>
  <si>
    <t>Delaware Community Solar Program</t>
  </si>
  <si>
    <t>a subscription level in 1kW increments
representing up to 100% of their previous 12-month total kWh usage</t>
  </si>
  <si>
    <t>Fixed credit rate ($0.15-0.26/kWh)</t>
  </si>
  <si>
    <t>Uncapped</t>
  </si>
  <si>
    <t>8 MWac (phase 1)
206 MWac (Phase 2)</t>
  </si>
  <si>
    <t>260 MWac (2021 Program Opening)
438 MWac (2022-2024 Delivery year)</t>
  </si>
  <si>
    <t>1600 MWac  for all PV, including community solar</t>
  </si>
  <si>
    <t>50% carve-out for projects receive the low-income community solar adder. Each Capacity Block, starting with the first full capacity block after the Publication Date, shall have a minimum of 5% of its total available capacity reserved for Low Income Community Shared and Low Income Property Solar Tariff Generation Units</t>
  </si>
  <si>
    <t>HOUSE BILL 908: Community Solar Energy Generating Systems Program</t>
  </si>
  <si>
    <t>Community Solar Energy Generating Systems Program</t>
  </si>
  <si>
    <t>583 MWac
[3 year, 196 MW (2017) to 7 year, 418 MW (2020) to 7 year, 583 MW (2021)]</t>
  </si>
  <si>
    <t>has at least two subscribers but no limit to the maximum number 5 of subscribers</t>
  </si>
  <si>
    <t>does not have subscriptions larger than 200 kilowatts onstituting more than 60% of its [subscriptions] kWh output</t>
  </si>
  <si>
    <t>Community Solar Pilot Program (Estabilished Before July 1 2023)</t>
  </si>
  <si>
    <t>New Jersey Community Solar Energy Program</t>
  </si>
  <si>
    <t>Board Order establishes the Community Solar Energy Program</t>
  </si>
  <si>
    <t>https://nj.gov/bpu/pdf/boardorders/2023/20230816/8F%20ORDER%20Community%20Solar%20Energy%20Program.pdf</t>
  </si>
  <si>
    <t>225 MWdc in Year 2024</t>
  </si>
  <si>
    <t>78 MWdc Year 1 
165 MWdc Year 2</t>
  </si>
  <si>
    <t>LMI community solar will receive adders. In New York, there are several LMI-related adders. For example, the expanded solar for all adder,or Inclusive Community Solar adder.</t>
  </si>
  <si>
    <t>25% of the project's capacity (up to 100% of the needs of the subscriber) (Pg. 77)</t>
  </si>
  <si>
    <t xml:space="preserve">https://mgaleg.maryland.gov/2023RS/bills/hb/hb0908E.pdf </t>
  </si>
  <si>
    <t xml:space="preserve">https://www.revisor.mn.gov/bills/text.php?number=HF2310&amp;type=ccr&amp;session=ls93&amp;version=0 </t>
  </si>
  <si>
    <t>CHAPTER 60--H.F.No. 2310</t>
  </si>
  <si>
    <t>https://www.revisor.mn.gov/laws/2023/0/60/laws.12.14.0#laws.12.14.0</t>
  </si>
  <si>
    <t>Active</t>
  </si>
  <si>
    <t>3.5 MW in total, and 1.5 MW dedicated to LMI customers</t>
  </si>
  <si>
    <t>Pilot End (2023)</t>
  </si>
  <si>
    <t>Active (2023)</t>
  </si>
  <si>
    <t>Senate Bill 877 directs the Board of Public Utilities to develop a community solar pilot program; the program must “provide access” to LMI customers. In At least 50% of program capacity will be allocated to LMI projects.</t>
  </si>
  <si>
    <t xml:space="preserve">The CSEP replaces the Community Solar Pilot Program which was closed to new registrations on February 5, 2021. The CSEP provides incentives to eligible community solar facilities to enable the continued efficient and orderly development of solar electric generating sources throughout New Jersey. </t>
  </si>
  <si>
    <t>https://njcleanenergy.com/renewable-energy/programs/susi-program/csep</t>
  </si>
  <si>
    <t>750 MW in total, Procure 250 MWac shared distributed renewable by 2024</t>
  </si>
  <si>
    <t>41 MW</t>
  </si>
  <si>
    <t>158 MW</t>
  </si>
  <si>
    <t>3.5 MW</t>
  </si>
  <si>
    <t>157.5 MW</t>
  </si>
  <si>
    <t>1.5 MW</t>
  </si>
  <si>
    <t>8 MWac</t>
  </si>
  <si>
    <t>Same electric utility service territory as facility. Subscribers must be Black Hills electric customer.</t>
  </si>
  <si>
    <t>300 MW-AC target in total for 2022-2025 RE Plan
RFP: 140 MW; Standard Offer: 120 MW; Utility-owned Income Qualified (IQ): 20 MW</t>
  </si>
  <si>
    <t xml:space="preserve">
[For this program] The program size dedicated to LMI is 70% of the total annual spending or a target of 160MW</t>
  </si>
  <si>
    <t>300 MW Target (2022-2025)</t>
  </si>
  <si>
    <t>160 MW Target</t>
  </si>
  <si>
    <t>Program Overview</t>
  </si>
  <si>
    <t>Program Size/Capacity Limit (community solar portion of program)</t>
  </si>
  <si>
    <t>LMI Program Size/Capacity (dedicated to LMI community solar customer)</t>
  </si>
  <si>
    <t>LMI-Accessible Community Solar Garden Program (2024)</t>
  </si>
  <si>
    <t>None, but the program is closed to new applications as of Jan 1, 2024. Projects already in development may continue or elect to move to the new LMI-Accessible CSG Program.</t>
  </si>
  <si>
    <t>100 MW per year for 2024-26, 80 MW per year for 2027-30, 60 MW per year for 2031-on</t>
  </si>
  <si>
    <t>30% of system capacity is reserved for LMI subscribers. An additional 25% is reserved for a mix of LMI subscribers, affordable housing providers, and/or public interest subscribers.</t>
  </si>
  <si>
    <t>Average retail rate</t>
  </si>
  <si>
    <t>IOU (state-run program that only applies to Xcel Energy territory)</t>
  </si>
  <si>
    <t>RECs are transferred to and owned by the utility</t>
  </si>
  <si>
    <t>Docket CI-23-335, Order Implementing New Legislation Governing CSGs</t>
  </si>
  <si>
    <t>https://www.edockets.state.mn.us/edockets/searchDocuments.do?method=showPoup&amp;documentId={5075B18C-0000-C833-9CE4-FD0D5EF6583F}&amp;documentTitle=202312-201621-02</t>
  </si>
  <si>
    <t>Low and Moderate-Income Accessible Community Solar Garden Program</t>
  </si>
  <si>
    <t xml:space="preserve">Active (2024) </t>
  </si>
  <si>
    <t>The legacy Solar*Rewards Community program administered by Xcel Energy was closed to new applications at the end of 2023. The new Low to Moderate-Income Community Solar Garden (CSG) program, administered by the MN Department of Commerce, launched on January 2, 2024. LMI subscribers must make up at least 30% of the capacity of each new garden, and their subscription costs can be no more than 90% of the value of their bill credits.</t>
  </si>
  <si>
    <t>https://mn.gov/commerce/energy/consumer/energy-programs/community-solar-gardens.jsp</t>
  </si>
  <si>
    <t>Residential electric customers (homeowners and renter). Not eligible for this program if enrolled in another rooftop renewable energy program.</t>
  </si>
  <si>
    <t>Program funding is paid for by participating IOUs that in turn recover costs from their customers</t>
  </si>
  <si>
    <t>160 Mwac (Two Tiers)</t>
  </si>
  <si>
    <t>Utility-dependent: $0.085-0.112/kWh (Vary by tiers)</t>
  </si>
  <si>
    <t>70 MW</t>
  </si>
  <si>
    <t>Active (2016) Closed to new developer applications</t>
  </si>
  <si>
    <t>Incentives to LMI developers: $200/LMI subscriber bonus to developer that is passed on to LMI subscribers - Community Renewables at the Renewable Energy Fund program is paused</t>
  </si>
  <si>
    <t>https://gridforce.my.site.com/RI/s/article/Net-Metering-in-Rhode-Island</t>
  </si>
  <si>
    <t>Community Renewables at the Renewable Energy Fund program is paused</t>
  </si>
  <si>
    <t>https://commerceri.com/financing/renewable-energy-fund/</t>
  </si>
  <si>
    <t xml:space="preserve">HB5853A: Relating to public utilities and carriers - net metering </t>
  </si>
  <si>
    <t>RIGL § 39-26.6-27: The Renewable Energy Growth Program</t>
  </si>
  <si>
    <t>https://webserver.rilegislature.gov/BillText/BillText23/HouseText23/H5853A.pdf</t>
  </si>
  <si>
    <t>http://webserver.rilin.state.ri.us/Statutes/TITLE39/39-26.6/39-26.6-27.htm</t>
  </si>
  <si>
    <t>Submit to annual MW allocation plan</t>
  </si>
  <si>
    <t>RECs owned by IOU</t>
  </si>
  <si>
    <t>Dominion Energy Community Solar Program</t>
  </si>
  <si>
    <t>$0.01 per kWh bill credit based on generation from subscribed panels; $0.10 per kWh bill credit based on generation from purchased panels.</t>
  </si>
  <si>
    <t>16000 MW</t>
  </si>
  <si>
    <t>5 MW statewide</t>
  </si>
  <si>
    <t>Dependent on participating electric cooperatives</t>
  </si>
  <si>
    <t>Electric Cooperative</t>
  </si>
  <si>
    <t>SC Electric Cooperatives Community Solar</t>
  </si>
  <si>
    <t>Santee Cooper Solar Share</t>
  </si>
  <si>
    <t xml:space="preserve">Solar Share costs $1.28 per watt and Santee Cooper’s rebate amount is $1.00 per watt. Solar Share is sold per kW, which equates to a rebate amount of $1,000 per kW. There is a 6 kW cap for rebates. </t>
  </si>
  <si>
    <t>subscription price of $1.28/watt</t>
  </si>
  <si>
    <t>April 2024</t>
  </si>
  <si>
    <t>Updated Since December 2022</t>
  </si>
  <si>
    <t>The purpose of this dataset is to summarize current community solar policies and low-income stipulations by state in the United States as of April 2024. The "State_Program" sheet summarizes the key policy details for each state. 
The previous version of this resource, published December 2022, can be accessed at: https://data.nrel.gov/submissions/215
This list has been reviewed, but errors may exist, and the list may not be comprehensive. NREL invites input to update or add to the database. Please submit updates, additions, and corrections to Kaifeng Xu (kaifeng.xu@nrel.gov) &amp; Simon Sandler (simon.sandler@nrel.gov).</t>
  </si>
  <si>
    <t>Policies</t>
  </si>
  <si>
    <t xml:space="preserve">$0.025/kwh </t>
  </si>
  <si>
    <t xml:space="preserve">Utilities buy the RECs from the project developer </t>
  </si>
  <si>
    <t>750 MW (in total solar)</t>
  </si>
  <si>
    <t>30-55 MW for 2024-2026</t>
  </si>
  <si>
    <t>115 MWdc</t>
  </si>
  <si>
    <t xml:space="preserve">Kaifeng Xu, Simon Sandler, Jenna Harmon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</si>
</sst>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_(* #,##0_);_(* \(#,##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font>
    <font>
      <b/>
      <sz val="10"/>
      <color rgb="FF000000"/>
      <name val="Arial"/>
      <family val="2"/>
    </font>
    <font>
      <u/>
      <sz val="11"/>
      <color theme="10"/>
      <name val="Calibri"/>
      <family val="2"/>
      <scheme val="minor"/>
    </font>
    <font>
      <b/>
      <sz val="11"/>
      <name val="Calibri"/>
      <family val="2"/>
      <scheme val="minor"/>
    </font>
    <font>
      <b/>
      <sz val="11"/>
      <color rgb="FF000000"/>
      <name val="Calibri"/>
      <family val="2"/>
      <scheme val="minor"/>
    </font>
    <font>
      <sz val="10"/>
      <name val="Arial"/>
      <family val="2"/>
    </font>
    <font>
      <sz val="8"/>
      <name val="Calibri"/>
      <family val="2"/>
      <scheme val="minor"/>
    </font>
    <font>
      <sz val="10"/>
      <color rgb="FF000000"/>
      <name val="Arial"/>
      <family val="2"/>
    </font>
    <font>
      <sz val="11"/>
      <color rgb="FF000000"/>
      <name val="Calibri"/>
      <family val="2"/>
    </font>
    <font>
      <b/>
      <sz val="13"/>
      <color theme="1"/>
      <name val="Calibri"/>
      <family val="2"/>
      <scheme val="minor"/>
    </font>
    <font>
      <sz val="11"/>
      <name val="Calibri"/>
      <family val="2"/>
    </font>
    <font>
      <sz val="11"/>
      <color rgb="FF000000"/>
      <name val="Calibri"/>
      <family val="2"/>
      <scheme val="minor"/>
    </font>
    <font>
      <b/>
      <sz val="14"/>
      <color theme="1"/>
      <name val="Calibri"/>
      <family val="2"/>
    </font>
    <font>
      <b/>
      <sz val="12"/>
      <color theme="1"/>
      <name val="Calibri"/>
      <family val="2"/>
    </font>
    <font>
      <sz val="12"/>
      <color theme="1"/>
      <name val="Calibri"/>
      <family val="2"/>
    </font>
    <font>
      <b/>
      <sz val="14"/>
      <color rgb="FF000000"/>
      <name val="Calibri"/>
      <family val="2"/>
    </font>
    <font>
      <sz val="14"/>
      <color theme="1"/>
      <name val="Calibri"/>
      <family val="2"/>
      <scheme val="minor"/>
    </font>
    <font>
      <sz val="14"/>
      <color theme="1"/>
      <name val="Calibri"/>
      <family val="2"/>
    </font>
    <font>
      <b/>
      <sz val="14"/>
      <color theme="1"/>
      <name val="Calibri"/>
      <family val="2"/>
      <scheme val="minor"/>
    </font>
    <font>
      <sz val="14"/>
      <color rgb="FF000000"/>
      <name val="Calibri"/>
      <family val="2"/>
      <scheme val="minor"/>
    </font>
    <font>
      <sz val="14"/>
      <name val="Calibri"/>
      <family val="2"/>
      <scheme val="minor"/>
    </font>
    <font>
      <u/>
      <sz val="11"/>
      <name val="Calibri"/>
      <family val="2"/>
      <scheme val="minor"/>
    </font>
  </fonts>
  <fills count="15">
    <fill>
      <patternFill patternType="none"/>
    </fill>
    <fill>
      <patternFill patternType="gray125"/>
    </fill>
    <fill>
      <patternFill patternType="solid">
        <fgColor theme="0"/>
        <bgColor theme="0"/>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E7E6E6"/>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6"/>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2" tint="-0.249977111117893"/>
        <bgColor indexed="64"/>
      </patternFill>
    </fill>
  </fills>
  <borders count="10">
    <border>
      <left/>
      <right/>
      <top/>
      <bottom/>
      <diagonal/>
    </border>
    <border>
      <left style="thin">
        <color theme="4" tint="0.79995117038483843"/>
      </left>
      <right style="thin">
        <color theme="4" tint="0.79995117038483843"/>
      </right>
      <top style="thin">
        <color theme="4" tint="0.79998168889431442"/>
      </top>
      <bottom style="thin">
        <color theme="4" tint="0.79998168889431442"/>
      </bottom>
      <diagonal/>
    </border>
    <border>
      <left style="thin">
        <color theme="4" tint="0.79995117038483843"/>
      </left>
      <right/>
      <top style="thin">
        <color theme="4" tint="0.79998168889431442"/>
      </top>
      <bottom style="thin">
        <color theme="4" tint="0.7999816888943144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7">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9" fillId="0" borderId="0"/>
    <xf numFmtId="43" fontId="11" fillId="0" borderId="0" applyFont="0" applyFill="0" applyBorder="0" applyAlignment="0" applyProtection="0"/>
    <xf numFmtId="0" fontId="11" fillId="0" borderId="0"/>
  </cellStyleXfs>
  <cellXfs count="164">
    <xf numFmtId="0" fontId="0" fillId="0" borderId="0" xfId="0"/>
    <xf numFmtId="0" fontId="0" fillId="0" borderId="0" xfId="0" applyAlignment="1">
      <alignment wrapText="1"/>
    </xf>
    <xf numFmtId="14" fontId="4" fillId="2" borderId="1" xfId="0" applyNumberFormat="1" applyFont="1" applyFill="1" applyBorder="1" applyAlignment="1">
      <alignment horizontal="left" vertical="top" wrapText="1"/>
    </xf>
    <xf numFmtId="0" fontId="0" fillId="0" borderId="0" xfId="0" applyAlignment="1">
      <alignment vertical="top" wrapText="1"/>
    </xf>
    <xf numFmtId="0" fontId="5" fillId="0" borderId="0" xfId="0" applyFont="1" applyAlignment="1">
      <alignment wrapText="1"/>
    </xf>
    <xf numFmtId="0" fontId="6" fillId="0" borderId="0" xfId="1"/>
    <xf numFmtId="0" fontId="0" fillId="0" borderId="0" xfId="0" applyAlignment="1">
      <alignment vertical="top"/>
    </xf>
    <xf numFmtId="14" fontId="0" fillId="0" borderId="0" xfId="0" applyNumberFormat="1" applyAlignment="1">
      <alignment vertical="top"/>
    </xf>
    <xf numFmtId="0" fontId="6" fillId="0" borderId="0" xfId="1" applyFill="1" applyAlignment="1">
      <alignment vertical="top"/>
    </xf>
    <xf numFmtId="14" fontId="4" fillId="0" borderId="1" xfId="0" applyNumberFormat="1" applyFont="1" applyBorder="1" applyAlignment="1">
      <alignment horizontal="left" vertical="top"/>
    </xf>
    <xf numFmtId="0" fontId="4" fillId="0" borderId="1" xfId="0" applyFont="1" applyBorder="1" applyAlignment="1">
      <alignment horizontal="left" vertical="top"/>
    </xf>
    <xf numFmtId="0" fontId="6" fillId="0" borderId="2" xfId="1" applyFill="1" applyBorder="1" applyAlignment="1">
      <alignment horizontal="left" vertical="top"/>
    </xf>
    <xf numFmtId="0" fontId="6" fillId="0" borderId="2" xfId="1" applyFill="1" applyBorder="1" applyAlignment="1">
      <alignment horizontal="left" vertical="top" readingOrder="1"/>
    </xf>
    <xf numFmtId="0" fontId="6" fillId="0" borderId="2" xfId="1" applyFill="1" applyBorder="1" applyAlignment="1">
      <alignment vertical="top"/>
    </xf>
    <xf numFmtId="0" fontId="2" fillId="0" borderId="0" xfId="0" applyFont="1" applyAlignment="1">
      <alignment horizontal="left" vertical="top" wrapText="1"/>
    </xf>
    <xf numFmtId="0" fontId="1" fillId="0" borderId="0" xfId="0" applyFont="1" applyAlignment="1">
      <alignment horizontal="left" vertical="top" wrapText="1"/>
    </xf>
    <xf numFmtId="0" fontId="6" fillId="0" borderId="0" xfId="1" applyFill="1" applyBorder="1" applyAlignment="1">
      <alignment horizontal="left" vertical="top" wrapText="1"/>
    </xf>
    <xf numFmtId="0" fontId="6" fillId="0" borderId="0" xfId="1" applyFill="1" applyBorder="1" applyAlignment="1">
      <alignment horizontal="left" vertical="top"/>
    </xf>
    <xf numFmtId="0" fontId="4" fillId="0" borderId="1" xfId="0" applyFont="1" applyBorder="1" applyAlignment="1">
      <alignment horizontal="left" vertical="top" wrapText="1"/>
    </xf>
    <xf numFmtId="0" fontId="6" fillId="0" borderId="0" xfId="1" applyAlignment="1">
      <alignment horizontal="left" vertical="top" wrapText="1"/>
    </xf>
    <xf numFmtId="17" fontId="1" fillId="0" borderId="0" xfId="0" applyNumberFormat="1" applyFont="1" applyAlignment="1">
      <alignment horizontal="left" vertical="top" wrapText="1"/>
    </xf>
    <xf numFmtId="0" fontId="6" fillId="0" borderId="0" xfId="1" applyFill="1" applyBorder="1" applyAlignment="1">
      <alignment vertical="top" wrapText="1"/>
    </xf>
    <xf numFmtId="0" fontId="2" fillId="0" borderId="0" xfId="0" applyFont="1" applyAlignment="1">
      <alignment horizontal="left"/>
    </xf>
    <xf numFmtId="0" fontId="2" fillId="0" borderId="3" xfId="0" applyFont="1" applyBorder="1" applyAlignment="1">
      <alignment horizontal="left"/>
    </xf>
    <xf numFmtId="0" fontId="0" fillId="0" borderId="3" xfId="0" applyBorder="1"/>
    <xf numFmtId="0" fontId="2" fillId="0" borderId="0" xfId="0" applyFont="1"/>
    <xf numFmtId="0" fontId="3" fillId="0" borderId="0" xfId="0" applyFont="1"/>
    <xf numFmtId="0" fontId="3" fillId="0" borderId="0" xfId="1" applyFont="1" applyAlignment="1">
      <alignment vertical="center"/>
    </xf>
    <xf numFmtId="0" fontId="3" fillId="0" borderId="0" xfId="1" applyFont="1" applyBorder="1"/>
    <xf numFmtId="0" fontId="7" fillId="0" borderId="0" xfId="0" applyFont="1" applyAlignment="1">
      <alignment horizontal="left"/>
    </xf>
    <xf numFmtId="14" fontId="4" fillId="0" borderId="1" xfId="0" applyNumberFormat="1" applyFont="1" applyBorder="1" applyAlignment="1">
      <alignment horizontal="left" vertical="top" wrapText="1"/>
    </xf>
    <xf numFmtId="0" fontId="6" fillId="0" borderId="0" xfId="1" applyAlignment="1">
      <alignment vertical="top"/>
    </xf>
    <xf numFmtId="0" fontId="6" fillId="0" borderId="0" xfId="1" applyBorder="1"/>
    <xf numFmtId="0" fontId="6" fillId="0" borderId="0" xfId="1" applyAlignment="1">
      <alignment vertical="center"/>
    </xf>
    <xf numFmtId="0" fontId="8" fillId="0" borderId="0" xfId="0" applyFont="1" applyAlignment="1">
      <alignment wrapText="1"/>
    </xf>
    <xf numFmtId="0" fontId="6" fillId="0" borderId="0" xfId="1" applyBorder="1" applyAlignment="1">
      <alignment vertical="top"/>
    </xf>
    <xf numFmtId="0" fontId="5"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6" fillId="0" borderId="0" xfId="1" applyFill="1" applyBorder="1" applyAlignment="1">
      <alignment vertical="top"/>
    </xf>
    <xf numFmtId="164" fontId="0" fillId="0" borderId="0" xfId="3" applyNumberFormat="1" applyFont="1"/>
    <xf numFmtId="0" fontId="2" fillId="0" borderId="0" xfId="0" applyFont="1" applyAlignment="1">
      <alignment wrapText="1"/>
    </xf>
    <xf numFmtId="165" fontId="0" fillId="0" borderId="0" xfId="2" applyNumberFormat="1" applyFont="1"/>
    <xf numFmtId="164" fontId="2" fillId="0" borderId="0" xfId="3" applyNumberFormat="1" applyFont="1" applyFill="1" applyAlignment="1">
      <alignment wrapText="1"/>
    </xf>
    <xf numFmtId="165" fontId="0" fillId="0" borderId="0" xfId="2" applyNumberFormat="1" applyFont="1" applyFill="1"/>
    <xf numFmtId="166" fontId="2" fillId="0" borderId="0" xfId="2" applyNumberFormat="1" applyFont="1" applyFill="1" applyAlignment="1">
      <alignment wrapText="1"/>
    </xf>
    <xf numFmtId="166" fontId="0" fillId="0" borderId="0" xfId="2" applyNumberFormat="1" applyFont="1" applyFill="1"/>
    <xf numFmtId="166" fontId="0" fillId="0" borderId="0" xfId="2" applyNumberFormat="1" applyFont="1"/>
    <xf numFmtId="165" fontId="5" fillId="0" borderId="0" xfId="2" applyNumberFormat="1" applyFont="1" applyBorder="1" applyAlignment="1">
      <alignment wrapText="1"/>
    </xf>
    <xf numFmtId="0" fontId="0" fillId="0" borderId="0" xfId="0" applyAlignment="1">
      <alignment horizontal="right"/>
    </xf>
    <xf numFmtId="0" fontId="2" fillId="0" borderId="0" xfId="0" applyFont="1" applyAlignment="1">
      <alignment horizontal="left" wrapText="1"/>
    </xf>
    <xf numFmtId="0" fontId="0" fillId="0" borderId="5" xfId="0" applyBorder="1" applyAlignment="1">
      <alignment vertical="top"/>
    </xf>
    <xf numFmtId="0" fontId="13" fillId="0" borderId="0" xfId="0" applyFont="1" applyAlignment="1">
      <alignment vertical="top"/>
    </xf>
    <xf numFmtId="0" fontId="0" fillId="0" borderId="5" xfId="0" applyBorder="1"/>
    <xf numFmtId="0" fontId="2" fillId="5" borderId="5" xfId="0" applyFont="1" applyFill="1" applyBorder="1"/>
    <xf numFmtId="49" fontId="0" fillId="0" borderId="0" xfId="0" applyNumberForma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14" fillId="0" borderId="0" xfId="0" applyFont="1" applyAlignment="1">
      <alignment horizontal="left" vertical="top" wrapText="1"/>
    </xf>
    <xf numFmtId="0" fontId="15" fillId="8" borderId="0" xfId="4" applyFont="1" applyFill="1"/>
    <xf numFmtId="0" fontId="1" fillId="0" borderId="0" xfId="0" applyFont="1"/>
    <xf numFmtId="0" fontId="15" fillId="8" borderId="0" xfId="4" applyFont="1" applyFill="1" applyAlignment="1">
      <alignment vertical="top"/>
    </xf>
    <xf numFmtId="0" fontId="2" fillId="10" borderId="7" xfId="4" applyFont="1" applyFill="1" applyBorder="1"/>
    <xf numFmtId="0" fontId="15" fillId="10" borderId="8" xfId="4" applyFont="1" applyFill="1" applyBorder="1"/>
    <xf numFmtId="0" fontId="16" fillId="0" borderId="0" xfId="0" applyFont="1" applyAlignment="1">
      <alignment horizontal="left" wrapText="1"/>
    </xf>
    <xf numFmtId="0" fontId="17" fillId="0" borderId="0" xfId="0" applyFont="1" applyAlignment="1">
      <alignment horizontal="left" vertical="top" wrapText="1"/>
    </xf>
    <xf numFmtId="0" fontId="4" fillId="0" borderId="0" xfId="0" applyFont="1" applyAlignment="1">
      <alignment vertical="top" wrapText="1"/>
    </xf>
    <xf numFmtId="0" fontId="4" fillId="6" borderId="0" xfId="0" applyFont="1" applyFill="1" applyAlignment="1">
      <alignment vertical="top" wrapText="1"/>
    </xf>
    <xf numFmtId="0" fontId="0" fillId="0" borderId="0" xfId="0" applyAlignment="1">
      <alignment horizontal="center" vertical="center"/>
    </xf>
    <xf numFmtId="0" fontId="20" fillId="0" borderId="5" xfId="0" applyFont="1" applyBorder="1" applyAlignment="1">
      <alignment horizontal="center" vertical="center" wrapText="1"/>
    </xf>
    <xf numFmtId="0" fontId="21" fillId="6" borderId="0" xfId="0" applyFont="1" applyFill="1" applyAlignment="1">
      <alignment vertical="top" wrapText="1"/>
    </xf>
    <xf numFmtId="0" fontId="21" fillId="6" borderId="0" xfId="0" applyFont="1" applyFill="1" applyAlignment="1">
      <alignment vertical="top"/>
    </xf>
    <xf numFmtId="0" fontId="21" fillId="6" borderId="0" xfId="0" applyFont="1" applyFill="1" applyAlignment="1">
      <alignment horizontal="left" vertical="top" wrapText="1"/>
    </xf>
    <xf numFmtId="0" fontId="21" fillId="0" borderId="0" xfId="0" applyFont="1" applyAlignment="1">
      <alignment vertical="top" wrapText="1"/>
    </xf>
    <xf numFmtId="0" fontId="21" fillId="0" borderId="0" xfId="0" applyFont="1" applyAlignment="1">
      <alignment vertical="top"/>
    </xf>
    <xf numFmtId="0" fontId="21" fillId="0" borderId="0" xfId="0" applyFont="1" applyAlignment="1">
      <alignment horizontal="left" vertical="top" wrapText="1"/>
    </xf>
    <xf numFmtId="9" fontId="20" fillId="0" borderId="5" xfId="0" applyNumberFormat="1"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16" fillId="0" borderId="0" xfId="0" applyFont="1" applyAlignment="1">
      <alignment horizontal="center" vertical="center" wrapText="1"/>
    </xf>
    <xf numFmtId="0" fontId="18" fillId="0" borderId="0" xfId="0" applyFont="1" applyAlignment="1">
      <alignment horizontal="center" vertical="center" wrapText="1"/>
    </xf>
    <xf numFmtId="0" fontId="4" fillId="0" borderId="0" xfId="0" applyFont="1" applyAlignment="1">
      <alignment horizontal="center" vertical="center" wrapText="1"/>
    </xf>
    <xf numFmtId="0" fontId="4" fillId="6" borderId="0" xfId="0" applyFont="1" applyFill="1" applyAlignment="1">
      <alignment horizontal="center" vertical="center" wrapText="1"/>
    </xf>
    <xf numFmtId="0" fontId="8"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12" borderId="5" xfId="0" applyFont="1" applyFill="1" applyBorder="1" applyAlignment="1">
      <alignment horizontal="center" vertical="center" wrapText="1"/>
    </xf>
    <xf numFmtId="9" fontId="3" fillId="0" borderId="5" xfId="0" applyNumberFormat="1" applyFont="1" applyBorder="1" applyAlignment="1">
      <alignment horizontal="center" vertical="center" wrapText="1"/>
    </xf>
    <xf numFmtId="0" fontId="3" fillId="3" borderId="5"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1" applyAlignment="1">
      <alignment horizontal="left" vertical="center"/>
    </xf>
    <xf numFmtId="0" fontId="6" fillId="0" borderId="0" xfId="1" applyBorder="1" applyAlignment="1">
      <alignment horizontal="left" vertical="center"/>
    </xf>
    <xf numFmtId="0" fontId="6" fillId="0" borderId="0" xfId="1" applyAlignment="1">
      <alignment horizontal="left" vertical="center" wrapText="1"/>
    </xf>
    <xf numFmtId="0" fontId="6" fillId="0" borderId="0" xfId="1" applyFill="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22" fillId="5" borderId="6" xfId="0" applyFont="1" applyFill="1" applyBorder="1" applyAlignment="1">
      <alignment horizontal="center" vertical="center"/>
    </xf>
    <xf numFmtId="0" fontId="20" fillId="0" borderId="0" xfId="0" applyFont="1"/>
    <xf numFmtId="9" fontId="3" fillId="12" borderId="5" xfId="0" applyNumberFormat="1"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25" fillId="13" borderId="5" xfId="1" applyFont="1" applyFill="1" applyBorder="1" applyAlignment="1">
      <alignment horizontal="center" vertical="center" wrapText="1"/>
    </xf>
    <xf numFmtId="0" fontId="3" fillId="13" borderId="5" xfId="0" applyFont="1" applyFill="1" applyBorder="1" applyAlignment="1">
      <alignment horizontal="center" vertical="center" wrapText="1"/>
    </xf>
    <xf numFmtId="0" fontId="0" fillId="0" borderId="5" xfId="0" applyBorder="1" applyAlignment="1">
      <alignment horizontal="center" vertical="center" wrapText="1"/>
    </xf>
    <xf numFmtId="0" fontId="0" fillId="12" borderId="5" xfId="0" applyFill="1" applyBorder="1" applyAlignment="1">
      <alignment horizontal="center" vertical="center" wrapText="1"/>
    </xf>
    <xf numFmtId="0" fontId="6" fillId="0" borderId="5" xfId="1" applyFill="1" applyBorder="1" applyAlignment="1">
      <alignment horizontal="center" vertical="center" wrapText="1"/>
    </xf>
    <xf numFmtId="0" fontId="0" fillId="3" borderId="5" xfId="0" applyFill="1" applyBorder="1" applyAlignment="1">
      <alignment horizontal="center" vertical="center" wrapText="1"/>
    </xf>
    <xf numFmtId="0" fontId="6" fillId="12" borderId="5" xfId="1" applyFill="1" applyBorder="1" applyAlignment="1">
      <alignment horizontal="center" vertical="center" wrapText="1"/>
    </xf>
    <xf numFmtId="0" fontId="6" fillId="0" borderId="5" xfId="1" applyBorder="1" applyAlignment="1">
      <alignment horizontal="center" vertical="center" wrapText="1"/>
    </xf>
    <xf numFmtId="9" fontId="0" fillId="12" borderId="5" xfId="0" applyNumberFormat="1" applyFill="1" applyBorder="1" applyAlignment="1">
      <alignment horizontal="center" vertical="center" wrapText="1"/>
    </xf>
    <xf numFmtId="0" fontId="6" fillId="13" borderId="5" xfId="1" applyFill="1" applyBorder="1" applyAlignment="1">
      <alignment horizontal="center" vertical="center" wrapText="1"/>
    </xf>
    <xf numFmtId="9" fontId="0" fillId="0" borderId="5" xfId="0" applyNumberFormat="1" applyBorder="1" applyAlignment="1">
      <alignment horizontal="center" vertical="center" wrapText="1"/>
    </xf>
    <xf numFmtId="0" fontId="8" fillId="9" borderId="5" xfId="0" applyFont="1" applyFill="1" applyBorder="1" applyAlignment="1">
      <alignment horizontal="center" vertical="center" wrapText="1"/>
    </xf>
    <xf numFmtId="0" fontId="0" fillId="12" borderId="0" xfId="0" applyFill="1" applyAlignment="1">
      <alignment horizontal="center" vertical="center"/>
    </xf>
    <xf numFmtId="0" fontId="0" fillId="12" borderId="0" xfId="0" applyFill="1" applyAlignment="1">
      <alignment horizontal="left" vertical="center"/>
    </xf>
    <xf numFmtId="0" fontId="6" fillId="12" borderId="0" xfId="1" applyFill="1" applyAlignment="1">
      <alignment horizontal="left" vertical="center"/>
    </xf>
    <xf numFmtId="0" fontId="15" fillId="13" borderId="0" xfId="0" applyFont="1" applyFill="1" applyAlignment="1">
      <alignment horizontal="center" vertical="center"/>
    </xf>
    <xf numFmtId="0" fontId="15" fillId="13" borderId="0" xfId="0" applyFont="1" applyFill="1" applyAlignment="1">
      <alignment horizontal="left" vertical="center"/>
    </xf>
    <xf numFmtId="0" fontId="6" fillId="13" borderId="0" xfId="1" applyFill="1"/>
    <xf numFmtId="0" fontId="3" fillId="12" borderId="0" xfId="0" applyFont="1" applyFill="1" applyAlignment="1">
      <alignment horizontal="left" vertical="center"/>
    </xf>
    <xf numFmtId="0" fontId="25" fillId="12" borderId="0" xfId="1" applyFont="1" applyFill="1"/>
    <xf numFmtId="0" fontId="25" fillId="12" borderId="0" xfId="1" applyFont="1" applyFill="1" applyAlignment="1">
      <alignment horizontal="left" vertical="center"/>
    </xf>
    <xf numFmtId="0" fontId="15" fillId="13" borderId="5" xfId="0" applyFont="1" applyFill="1" applyBorder="1" applyAlignment="1">
      <alignment horizontal="center" vertical="center"/>
    </xf>
    <xf numFmtId="0" fontId="3" fillId="12" borderId="5" xfId="0" applyFont="1" applyFill="1" applyBorder="1" applyAlignment="1">
      <alignment horizontal="center" vertical="center"/>
    </xf>
    <xf numFmtId="0" fontId="3" fillId="12" borderId="0" xfId="0" applyFont="1" applyFill="1"/>
    <xf numFmtId="0" fontId="25" fillId="12" borderId="0" xfId="1" applyFont="1" applyFill="1" applyAlignment="1">
      <alignment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15" fillId="12" borderId="5" xfId="0" applyFont="1" applyFill="1" applyBorder="1" applyAlignment="1">
      <alignment horizontal="center" vertical="center"/>
    </xf>
    <xf numFmtId="0" fontId="6" fillId="0" borderId="5" xfId="1" applyBorder="1" applyAlignment="1">
      <alignment horizontal="center" vertical="center"/>
    </xf>
    <xf numFmtId="0" fontId="6" fillId="0" borderId="0" xfId="1" applyBorder="1" applyAlignment="1">
      <alignment horizontal="center" vertical="center" wrapText="1"/>
    </xf>
    <xf numFmtId="0" fontId="0" fillId="0" borderId="5" xfId="0" applyBorder="1" applyAlignment="1">
      <alignment horizontal="center" vertical="center"/>
    </xf>
    <xf numFmtId="0" fontId="6" fillId="12" borderId="0" xfId="1" applyFill="1" applyAlignment="1">
      <alignment horizontal="center" vertical="center"/>
    </xf>
    <xf numFmtId="0" fontId="6" fillId="0" borderId="0" xfId="1" applyBorder="1" applyAlignment="1">
      <alignment horizontal="center" vertical="center"/>
    </xf>
    <xf numFmtId="0" fontId="2" fillId="0" borderId="0" xfId="0" applyFont="1" applyAlignment="1">
      <alignment horizontal="center" vertical="center" wrapText="1"/>
    </xf>
    <xf numFmtId="0" fontId="20" fillId="12" borderId="5" xfId="0" applyFont="1" applyFill="1" applyBorder="1" applyAlignment="1">
      <alignment horizontal="center" vertical="center" wrapText="1"/>
    </xf>
    <xf numFmtId="0" fontId="23" fillId="13" borderId="5"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4" fillId="12" borderId="5" xfId="0" applyFont="1" applyFill="1" applyBorder="1" applyAlignment="1">
      <alignment horizontal="center" vertical="center" wrapText="1"/>
    </xf>
    <xf numFmtId="9" fontId="20" fillId="12" borderId="5" xfId="0" applyNumberFormat="1" applyFont="1" applyFill="1" applyBorder="1" applyAlignment="1">
      <alignment horizontal="center" vertical="center" wrapText="1"/>
    </xf>
    <xf numFmtId="0" fontId="19" fillId="14" borderId="5" xfId="0" applyFont="1" applyFill="1" applyBorder="1" applyAlignment="1">
      <alignment horizontal="center" vertical="center" wrapText="1"/>
    </xf>
    <xf numFmtId="0" fontId="19" fillId="14" borderId="5" xfId="0" applyFont="1" applyFill="1" applyBorder="1" applyAlignment="1">
      <alignment horizontal="center" vertical="center"/>
    </xf>
    <xf numFmtId="0" fontId="0" fillId="12" borderId="5" xfId="0" applyFill="1" applyBorder="1" applyAlignment="1">
      <alignment horizontal="center" vertical="center"/>
    </xf>
    <xf numFmtId="0" fontId="6" fillId="12" borderId="5" xfId="1" applyFill="1" applyBorder="1" applyAlignment="1">
      <alignment horizontal="center" vertical="center"/>
    </xf>
    <xf numFmtId="0" fontId="0" fillId="12" borderId="5" xfId="0" applyFill="1" applyBorder="1" applyAlignment="1">
      <alignment horizontal="left" vertical="center" wrapText="1"/>
    </xf>
    <xf numFmtId="0" fontId="0" fillId="12" borderId="5" xfId="0" applyFill="1" applyBorder="1" applyAlignment="1">
      <alignment wrapText="1"/>
    </xf>
    <xf numFmtId="0" fontId="22" fillId="11" borderId="5" xfId="0" applyFont="1" applyFill="1" applyBorder="1" applyAlignment="1">
      <alignment horizontal="center" vertical="center"/>
    </xf>
    <xf numFmtId="0" fontId="22" fillId="11" borderId="5" xfId="0" applyFont="1" applyFill="1" applyBorder="1" applyAlignment="1">
      <alignment horizontal="center" vertical="center" wrapText="1"/>
    </xf>
    <xf numFmtId="0" fontId="2" fillId="12" borderId="0" xfId="0" applyFont="1" applyFill="1" applyAlignment="1">
      <alignment vertical="top"/>
    </xf>
    <xf numFmtId="0" fontId="2" fillId="0" borderId="3" xfId="0" applyFont="1" applyBorder="1"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15" fillId="8" borderId="9" xfId="4" applyFont="1" applyFill="1" applyBorder="1" applyAlignment="1">
      <alignment horizontal="left" vertical="top" wrapText="1"/>
    </xf>
    <xf numFmtId="0" fontId="2" fillId="4" borderId="5" xfId="0" applyFont="1" applyFill="1" applyBorder="1" applyAlignment="1">
      <alignment horizontal="left" vertical="top"/>
    </xf>
    <xf numFmtId="0" fontId="0" fillId="0" borderId="5" xfId="0" applyBorder="1" applyAlignment="1">
      <alignment horizontal="left" vertical="top" wrapText="1"/>
    </xf>
  </cellXfs>
  <cellStyles count="7">
    <cellStyle name="Comma" xfId="2" builtinId="3"/>
    <cellStyle name="Comma 2" xfId="5" xr:uid="{4A50E074-5C05-4270-BCDB-F3F471820777}"/>
    <cellStyle name="Hyperlink" xfId="1" builtinId="8"/>
    <cellStyle name="Normal" xfId="0" builtinId="0"/>
    <cellStyle name="Normal 2" xfId="4" xr:uid="{CB2EEE0D-B260-4195-B4D6-71381E9F933D}"/>
    <cellStyle name="Normal 3 2" xfId="6" xr:uid="{20DFFC81-F8BD-4A93-B1EE-9749468D8943}"/>
    <cellStyle name="Percent" xfId="3" builtinId="5"/>
  </cellStyles>
  <dxfs count="0"/>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t.gov/deep/cwp/view.asp?a=4405&amp;Q=608910&amp;deepNav_GID=2121" TargetMode="External"/><Relationship Id="rId13" Type="http://schemas.openxmlformats.org/officeDocument/2006/relationships/hyperlink" Target="https://www.mass.gov/files/220_cmr_18.00_final_12-1-17_1.pdf" TargetMode="External"/><Relationship Id="rId18" Type="http://schemas.openxmlformats.org/officeDocument/2006/relationships/hyperlink" Target="http://www.gencourt.state.nh.us/legislation/2013/SB0098.pdf" TargetMode="External"/><Relationship Id="rId26" Type="http://schemas.openxmlformats.org/officeDocument/2006/relationships/printerSettings" Target="../printerSettings/printerSettings1.bin"/><Relationship Id="rId3" Type="http://schemas.openxmlformats.org/officeDocument/2006/relationships/hyperlink" Target="http://leg.state.vt.us/docs/2014/bills/Passed/H-702C.pdf" TargetMode="External"/><Relationship Id="rId21" Type="http://schemas.openxmlformats.org/officeDocument/2006/relationships/hyperlink" Target="https://nrel-my.sharepoint.com/personal/kxu_nrel_gov/A%20net%20metering%20system%20must%20be%20located%20on%20the%20customer-generator%255es%20preinises" TargetMode="External"/><Relationship Id="rId7" Type="http://schemas.openxmlformats.org/officeDocument/2006/relationships/hyperlink" Target="https://www.sos.state.co.us/CCR/GenerateRulePdf.do?ruleVersionId=8712&amp;fileName=4%20CCR%20723-3" TargetMode="External"/><Relationship Id="rId12" Type="http://schemas.openxmlformats.org/officeDocument/2006/relationships/hyperlink" Target="https://puc.idaho.gov/fileroom/PublicFiles/elec/IPC/IPCE1227/ordnotc/20131119FINAL_ORDER_NO_32925.PDF" TargetMode="External"/><Relationship Id="rId17" Type="http://schemas.openxmlformats.org/officeDocument/2006/relationships/hyperlink" Target="https://nebraskalegislature.gov/FloorDocs/101/PDF/Slip/LB436.pdf" TargetMode="External"/><Relationship Id="rId25" Type="http://schemas.openxmlformats.org/officeDocument/2006/relationships/hyperlink" Target="http://lawfilesext.leg.wa.gov/biennium/2019-20/Pdf/Bills/Session%20Laws/Senate/5223-S2.SL.pdf?cite=2019%20c%20235%20%C2%A7%203;" TargetMode="External"/><Relationship Id="rId2" Type="http://schemas.openxmlformats.org/officeDocument/2006/relationships/hyperlink" Target="https://pscdocs.utah.gov/electric/14docs/14035114/29703614035114oass9-29-2017.pdf" TargetMode="External"/><Relationship Id="rId16" Type="http://schemas.openxmlformats.org/officeDocument/2006/relationships/hyperlink" Target="https://www.revisor.mn.gov/bills/text.php?number=HF729&amp;version=4&amp;session=ls88&amp;session_year=2013&amp;session_number=0&amp;format=pdf" TargetMode="External"/><Relationship Id="rId20" Type="http://schemas.openxmlformats.org/officeDocument/2006/relationships/hyperlink" Target="http://documents.dps.ny.gov/public/Common/ViewDoc.aspx?DocRefId=%7bA831AC29-3AD7-42E9-A72D-C34EE60BB1F9%7d" TargetMode="External"/><Relationship Id="rId1" Type="http://schemas.openxmlformats.org/officeDocument/2006/relationships/hyperlink" Target="https://codes.findlaw.com/pa/title-73-ps-trade-and-commerce/pa-st-sect-73-1648-2.html" TargetMode="External"/><Relationship Id="rId6" Type="http://schemas.openxmlformats.org/officeDocument/2006/relationships/hyperlink" Target="https://www.cpuc.ca.gov/General.aspx?id=3800" TargetMode="External"/><Relationship Id="rId11" Type="http://schemas.openxmlformats.org/officeDocument/2006/relationships/hyperlink" Target="https://www.capitol.hawaii.gov/session2015/bills/SB1050_CD1_.pdf" TargetMode="External"/><Relationship Id="rId24" Type="http://schemas.openxmlformats.org/officeDocument/2006/relationships/hyperlink" Target="https://www.scstatehouse.gov/sess120_2013-2014/bills/1189.htm" TargetMode="External"/><Relationship Id="rId5" Type="http://schemas.openxmlformats.org/officeDocument/2006/relationships/hyperlink" Target="https://assets.documentcloud.org/documents/5770334/SB145.pdf" TargetMode="External"/><Relationship Id="rId15" Type="http://schemas.openxmlformats.org/officeDocument/2006/relationships/hyperlink" Target="https://www.maine.gov/mpuc/electricity/docs/CHAP%20325.DOC" TargetMode="External"/><Relationship Id="rId23" Type="http://schemas.openxmlformats.org/officeDocument/2006/relationships/hyperlink" Target="http://webserver.rilin.state.ri.us/BillText/BillText16/HouseText16/H8354A.pdf" TargetMode="External"/><Relationship Id="rId10" Type="http://schemas.openxmlformats.org/officeDocument/2006/relationships/hyperlink" Target="https://www.fpl.com/clean-energy/pdf/net-metering-rule.pdf" TargetMode="External"/><Relationship Id="rId19" Type="http://schemas.openxmlformats.org/officeDocument/2006/relationships/hyperlink" Target="https://www.njcleanenergy.com/renewable-energy/programs/net-metering-and-interconnection" TargetMode="External"/><Relationship Id="rId4" Type="http://schemas.openxmlformats.org/officeDocument/2006/relationships/hyperlink" Target="http://apps.sos.wv.gov/adlaw/csr/ruleview.aspx?document=7029" TargetMode="External"/><Relationship Id="rId9" Type="http://schemas.openxmlformats.org/officeDocument/2006/relationships/hyperlink" Target="https://legis.delaware.gov/BillDetail?legislationId=19654" TargetMode="External"/><Relationship Id="rId14" Type="http://schemas.openxmlformats.org/officeDocument/2006/relationships/hyperlink" Target="http://mdrules.elaws.us/comar/20.62.02" TargetMode="External"/><Relationship Id="rId22" Type="http://schemas.openxmlformats.org/officeDocument/2006/relationships/hyperlink" Target="https://secure.sos.state.or.us/oard/displayDivisionRules.action?selectedDivision=4053"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legiscan.com/VA/bill/HB2547/2019" TargetMode="External"/><Relationship Id="rId13" Type="http://schemas.openxmlformats.org/officeDocument/2006/relationships/hyperlink" Target="http://www.capitol.hawaii.gov/session2015/bills/SB1050_CD1_.pdf" TargetMode="External"/><Relationship Id="rId3" Type="http://schemas.openxmlformats.org/officeDocument/2006/relationships/hyperlink" Target="http://www.mainelegislature.org/ros/LOM/LOM124th/124R1/RESOLVE20.asp" TargetMode="External"/><Relationship Id="rId7" Type="http://schemas.openxmlformats.org/officeDocument/2006/relationships/hyperlink" Target="http://www.floridapsc.com/library/filings/2019/09305-2019/09305-2019.pdf" TargetMode="External"/><Relationship Id="rId12" Type="http://schemas.openxmlformats.org/officeDocument/2006/relationships/hyperlink" Target="http://www.cga.ct.gov/asp/cgabillstatus/cgabillstatus.asp?selBillType=Bill&amp;bill_num=SB-928" TargetMode="External"/><Relationship Id="rId17" Type="http://schemas.openxmlformats.org/officeDocument/2006/relationships/hyperlink" Target="http://www.malegislature.gov/Laws/SessionLaws/Acts/2008/Chapter169" TargetMode="External"/><Relationship Id="rId2" Type="http://schemas.openxmlformats.org/officeDocument/2006/relationships/hyperlink" Target="http://www.ilga.gov/legislation/publicacts/99/PDF/099-0906.pdf" TargetMode="External"/><Relationship Id="rId16" Type="http://schemas.openxmlformats.org/officeDocument/2006/relationships/hyperlink" Target="http://documents.dps.ny.gov/public/Common/ViewDoc.aspx?DocRefId=%7b76520435-25ED-4B84-8477-6433CE88DA86%7d" TargetMode="External"/><Relationship Id="rId1" Type="http://schemas.openxmlformats.org/officeDocument/2006/relationships/hyperlink" Target="https://legis.delaware.gov/BillDetail?legislationId=19654" TargetMode="External"/><Relationship Id="rId6" Type="http://schemas.openxmlformats.org/officeDocument/2006/relationships/hyperlink" Target="https://www.nyserda.ny.gov/About/Newsroom/2018-Announcements/2018-12-3-NYSERDA-Announces-First-Awards-of-Solar-for-All-Program" TargetMode="External"/><Relationship Id="rId11" Type="http://schemas.openxmlformats.org/officeDocument/2006/relationships/hyperlink" Target="http://leginfo.legislature.ca.gov/faces/billNavClient.xhtml?bill_id=201320140SB43" TargetMode="External"/><Relationship Id="rId5" Type="http://schemas.openxmlformats.org/officeDocument/2006/relationships/hyperlink" Target="https://www.mass.gov/files/documents/2018/11/09/SMART%20Program%20Overview%2011218.pdf" TargetMode="External"/><Relationship Id="rId15" Type="http://schemas.openxmlformats.org/officeDocument/2006/relationships/hyperlink" Target="http://www.capitol.hawaii.gov/session2015/bills/SB1050_CD1_.pdf" TargetMode="External"/><Relationship Id="rId10" Type="http://schemas.openxmlformats.org/officeDocument/2006/relationships/hyperlink" Target="https://legiscan.com/NV/bill/AB465/2019" TargetMode="External"/><Relationship Id="rId4" Type="http://schemas.openxmlformats.org/officeDocument/2006/relationships/hyperlink" Target="https://legiscan.com/NM/bill/HB210/2019" TargetMode="External"/><Relationship Id="rId9" Type="http://schemas.openxmlformats.org/officeDocument/2006/relationships/hyperlink" Target="https://legiscan.com/NH/text/SB165/2019" TargetMode="External"/><Relationship Id="rId14" Type="http://schemas.openxmlformats.org/officeDocument/2006/relationships/hyperlink" Target="http://www.ncleg.net/Sessions/2017/Bills/House/PDF/H589v6.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legiscan.com/NH/text/SB165/2019" TargetMode="External"/><Relationship Id="rId1" Type="http://schemas.openxmlformats.org/officeDocument/2006/relationships/hyperlink" Target="https://www.mass.gov/info-details/solar-massachusetts-renewable-target-smart-progra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lis.virginia.gov/cgi-bin/legp604.exe?201+sum+SB629" TargetMode="External"/><Relationship Id="rId13" Type="http://schemas.openxmlformats.org/officeDocument/2006/relationships/hyperlink" Target="https://www.nyserda.ny.gov/About/Newsroom/2018-Announcements/2018-12-3-NYSERDA-Announces-First-Awards-of-Solar-for-All-Program" TargetMode="External"/><Relationship Id="rId18" Type="http://schemas.openxmlformats.org/officeDocument/2006/relationships/hyperlink" Target="https://www.scstatehouse.gov/code/t58c041.php" TargetMode="External"/><Relationship Id="rId3" Type="http://schemas.openxmlformats.org/officeDocument/2006/relationships/hyperlink" Target="https://www.nmlegis.gov/Sessions/20%20Regular/bills/senate/SB0080.pdf" TargetMode="External"/><Relationship Id="rId21" Type="http://schemas.openxmlformats.org/officeDocument/2006/relationships/hyperlink" Target="https://www.bpu.state.nj.us/bpu/newsroom/2019/approved/20191220.html" TargetMode="External"/><Relationship Id="rId7" Type="http://schemas.openxmlformats.org/officeDocument/2006/relationships/hyperlink" Target="https://malegislature.gov/Bills/191/S2477/BillHistory" TargetMode="External"/><Relationship Id="rId12" Type="http://schemas.openxmlformats.org/officeDocument/2006/relationships/hyperlink" Target="https://www.mass.gov/solar-massachusetts-renewable-target-smart" TargetMode="External"/><Relationship Id="rId17" Type="http://schemas.openxmlformats.org/officeDocument/2006/relationships/hyperlink" Target="https://apps.puc.state.or.us/orders/2017ords/17-232.pdf" TargetMode="External"/><Relationship Id="rId2" Type="http://schemas.openxmlformats.org/officeDocument/2006/relationships/hyperlink" Target="http://www.ilga.gov/legislation/billstatus.asp?DocNum=3624&amp;GAID=15&amp;GA=101&amp;DocTypeID=HB&amp;LegID=120336&amp;SessionID=108" TargetMode="External"/><Relationship Id="rId16" Type="http://schemas.openxmlformats.org/officeDocument/2006/relationships/hyperlink" Target="https://legiscan.com/NV/text/AB465/2019" TargetMode="External"/><Relationship Id="rId20" Type="http://schemas.openxmlformats.org/officeDocument/2006/relationships/hyperlink" Target="https://www.mass.gov/info-details/solar-massachusetts-renewable-target-smart-program" TargetMode="External"/><Relationship Id="rId1" Type="http://schemas.openxmlformats.org/officeDocument/2006/relationships/hyperlink" Target="https://www.nmlegis.gov/Legislation/Legislation?chamber=S&amp;legType=B&amp;legNo=114&amp;year=20" TargetMode="External"/><Relationship Id="rId6" Type="http://schemas.openxmlformats.org/officeDocument/2006/relationships/hyperlink" Target="https://house.mo.gov/Bill.aspx?bill=HB2490&amp;year=2020&amp;code=R" TargetMode="External"/><Relationship Id="rId11" Type="http://schemas.openxmlformats.org/officeDocument/2006/relationships/hyperlink" Target="http://www.ilga.gov/legislation/publicacts/99/PDF/099-0906.pdf" TargetMode="External"/><Relationship Id="rId5" Type="http://schemas.openxmlformats.org/officeDocument/2006/relationships/hyperlink" Target="https://legiscan.com/MN/bill/SF3213/2019" TargetMode="External"/><Relationship Id="rId15" Type="http://schemas.openxmlformats.org/officeDocument/2006/relationships/hyperlink" Target="https://www.cherrylandelectric.coop/2018/02/cherryland-pilots-low-income-solar-program/" TargetMode="External"/><Relationship Id="rId23" Type="http://schemas.openxmlformats.org/officeDocument/2006/relationships/printerSettings" Target="../printerSettings/printerSettings9.bin"/><Relationship Id="rId10" Type="http://schemas.openxmlformats.org/officeDocument/2006/relationships/hyperlink" Target="http://leginfo.legislature.ca.gov/faces/billNavClient.xhtml?bill_id=201320140SB43" TargetMode="External"/><Relationship Id="rId19" Type="http://schemas.openxmlformats.org/officeDocument/2006/relationships/hyperlink" Target="https://dms.puc.hawaii.gov/dms/dockets?action=details&amp;docketNumber=2015-0389" TargetMode="External"/><Relationship Id="rId4" Type="http://schemas.openxmlformats.org/officeDocument/2006/relationships/hyperlink" Target="https://legiscan.com/NH/text/SB165/2019" TargetMode="External"/><Relationship Id="rId9" Type="http://schemas.openxmlformats.org/officeDocument/2006/relationships/hyperlink" Target="https://lis.virginia.gov/cgi-bin/legp604.exe?201+sum+HB573" TargetMode="External"/><Relationship Id="rId14" Type="http://schemas.openxmlformats.org/officeDocument/2006/relationships/hyperlink" Target="https://www2.illinois.gov/sites/ipa/Documents/2019ProcurementPlan/Long%20Term%20Renewable%20Resources%20Procurement%20Plan%20%288-6-18%29.pdf" TargetMode="External"/><Relationship Id="rId22" Type="http://schemas.openxmlformats.org/officeDocument/2006/relationships/hyperlink" Target="https://www.legis.state.pa.us/cfdocs/billInfo/BillInfo.cfm?syear=2019&amp;sind=0&amp;body=H&amp;type=B&amp;bn=531"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nebraskalegislature.gov/FloorDocs/104/PDF/Slip/LB412.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legislature.mi.gov/(S(bkb24npk1aopi3eorfexxyvx))/mileg.aspx?page=GetObject&amp;objectname=mcl-Act-295-of-2008" TargetMode="External"/><Relationship Id="rId18" Type="http://schemas.openxmlformats.org/officeDocument/2006/relationships/hyperlink" Target="https://www.legis.nd.gov/information/acdata/pdf/69-09-07.pdf" TargetMode="External"/><Relationship Id="rId26" Type="http://schemas.openxmlformats.org/officeDocument/2006/relationships/hyperlink" Target="https://www.lsc.ohio.gov/documents/gaDocuments/analyses127/08-sb221-127.pdf" TargetMode="External"/><Relationship Id="rId39" Type="http://schemas.openxmlformats.org/officeDocument/2006/relationships/hyperlink" Target="http://apps.sos.wv.gov/adlaw/csr/ruleview.aspx?document=7029" TargetMode="External"/><Relationship Id="rId3" Type="http://schemas.openxmlformats.org/officeDocument/2006/relationships/hyperlink" Target="https://openei.org/wiki/Net_Metering_(Delaware)" TargetMode="External"/><Relationship Id="rId21" Type="http://schemas.openxmlformats.org/officeDocument/2006/relationships/hyperlink" Target="https://nebraskalegislature.gov/FloorDocs/101/PDF/Slip/LB436.pdf" TargetMode="External"/><Relationship Id="rId34" Type="http://schemas.openxmlformats.org/officeDocument/2006/relationships/hyperlink" Target="http://leg.state.vt.us/docs/2014/bills/Passed/H-702C.pdf" TargetMode="External"/><Relationship Id="rId42" Type="http://schemas.openxmlformats.org/officeDocument/2006/relationships/hyperlink" Target="http://rca.alaska.gov/RCAWeb/ViewFile.aspx?id=b58bfde7-9276-480c-b347-240f3e88cdea" TargetMode="External"/><Relationship Id="rId47" Type="http://schemas.openxmlformats.org/officeDocument/2006/relationships/hyperlink" Target="https://apps.legislature.ky.gov/recorddocuments/bill/19RS/sb100/bill.pdf" TargetMode="External"/><Relationship Id="rId7" Type="http://schemas.openxmlformats.org/officeDocument/2006/relationships/hyperlink" Target="http://iga.in.gov/static-documents/7/d/0/3/7d037e18/SB0309.05.ENRH.pdf" TargetMode="External"/><Relationship Id="rId12" Type="http://schemas.openxmlformats.org/officeDocument/2006/relationships/hyperlink" Target="https://cdn.entergy-louisiana.com/userfiles/content/net_metering/LPSC_General_Order.pdf?_ga=2.67199444.476526411.1592942045-1753625460.1592942045" TargetMode="External"/><Relationship Id="rId17" Type="http://schemas.openxmlformats.org/officeDocument/2006/relationships/hyperlink" Target="https://www.psc.state.ms.us/trinityview/mspsc.html?CASEYEAR=2011&amp;CASENUM=2" TargetMode="External"/><Relationship Id="rId25" Type="http://schemas.openxmlformats.org/officeDocument/2006/relationships/hyperlink" Target="https://www.lsc.ohio.gov/documents/gaDocuments/analyses127/08-sb221-127.pdf" TargetMode="External"/><Relationship Id="rId33" Type="http://schemas.openxmlformats.org/officeDocument/2006/relationships/hyperlink" Target="https://pscdocs.utah.gov/electric/14docs/14035114/29703614035114oass9-29-2017.pdf" TargetMode="External"/><Relationship Id="rId38" Type="http://schemas.openxmlformats.org/officeDocument/2006/relationships/hyperlink" Target="http://apps.sos.wv.gov/adlaw/csr/ruleview.aspx?document=7029" TargetMode="External"/><Relationship Id="rId46" Type="http://schemas.openxmlformats.org/officeDocument/2006/relationships/hyperlink" Target="http://www.legis.ga.gov/Legislation/20172018/165831.pdf" TargetMode="External"/><Relationship Id="rId2" Type="http://schemas.openxmlformats.org/officeDocument/2006/relationships/hyperlink" Target="https://openei.org/wiki/Net_Metering_(Delaware)" TargetMode="External"/><Relationship Id="rId16" Type="http://schemas.openxmlformats.org/officeDocument/2006/relationships/hyperlink" Target="https://www.psc.state.ms.us/trinityview/mspsc.html?CASEYEAR=2011&amp;CASENUM=2" TargetMode="External"/><Relationship Id="rId20" Type="http://schemas.openxmlformats.org/officeDocument/2006/relationships/hyperlink" Target="https://nebraskalegislature.gov/FloorDocs/101/PDF/Slip/LB436.pdf" TargetMode="External"/><Relationship Id="rId29" Type="http://schemas.openxmlformats.org/officeDocument/2006/relationships/hyperlink" Target="https://codes.findlaw.com/pa/title-73-ps-trade-and-commerce/pa-st-sect-73-1648-2.html" TargetMode="External"/><Relationship Id="rId41" Type="http://schemas.openxmlformats.org/officeDocument/2006/relationships/hyperlink" Target="http://rca.alaska.gov/RCAWeb/ViewFile.aspx?id=b58bfde7-9276-480c-b347-240f3e88cdea" TargetMode="External"/><Relationship Id="rId1" Type="http://schemas.openxmlformats.org/officeDocument/2006/relationships/hyperlink" Target="http://leg.state.vt.us/docs/2014/bills/Passed/H-702C.pdf" TargetMode="External"/><Relationship Id="rId6" Type="http://schemas.openxmlformats.org/officeDocument/2006/relationships/hyperlink" Target="http://iga.in.gov/static-documents/7/d/0/3/7d037e18/SB0309.05.ENRH.pdf" TargetMode="External"/><Relationship Id="rId11" Type="http://schemas.openxmlformats.org/officeDocument/2006/relationships/hyperlink" Target="https://apps.legislature.ky.gov/recorddocuments/bill/19RS/sb100/bill.pdf" TargetMode="External"/><Relationship Id="rId24" Type="http://schemas.openxmlformats.org/officeDocument/2006/relationships/hyperlink" Target="http://164.64.110.239/nmac/parts/title17/17.009.0570.htm" TargetMode="External"/><Relationship Id="rId32" Type="http://schemas.openxmlformats.org/officeDocument/2006/relationships/hyperlink" Target="https://pscdocs.utah.gov/electric/14docs/14035114/29703614035114oass9-29-2017.pdf" TargetMode="External"/><Relationship Id="rId37" Type="http://schemas.openxmlformats.org/officeDocument/2006/relationships/hyperlink" Target="https://psc.wi.gov/Pages/ForUtilities/Energy/NetMeteringandBuyBackTariffs.aspx" TargetMode="External"/><Relationship Id="rId40" Type="http://schemas.openxmlformats.org/officeDocument/2006/relationships/hyperlink" Target="http://legisweb.state.wy.us/statutes/compress/title37.docx" TargetMode="External"/><Relationship Id="rId45" Type="http://schemas.openxmlformats.org/officeDocument/2006/relationships/hyperlink" Target="http://www.legis.ga.gov/Legislation/20172018/165831.pdf" TargetMode="External"/><Relationship Id="rId5" Type="http://schemas.openxmlformats.org/officeDocument/2006/relationships/hyperlink" Target="http://www.capitol.hawaii.gov/session2015/bills/SB1050_CD1_.htm" TargetMode="External"/><Relationship Id="rId15" Type="http://schemas.openxmlformats.org/officeDocument/2006/relationships/hyperlink" Target="https://www.idahopower.com/energy-environment/green-choices/solar-power-options-customer-generation/customer-generation/" TargetMode="External"/><Relationship Id="rId23" Type="http://schemas.openxmlformats.org/officeDocument/2006/relationships/hyperlink" Target="http://deq.mt.gov/Energy/renewableenergy/netmeterrenew" TargetMode="External"/><Relationship Id="rId28" Type="http://schemas.openxmlformats.org/officeDocument/2006/relationships/hyperlink" Target="http://www.occeweb.com/rules/CH%2040%20Effective%209-12-14%20searchable.pdf" TargetMode="External"/><Relationship Id="rId36" Type="http://schemas.openxmlformats.org/officeDocument/2006/relationships/hyperlink" Target="https://psc.wi.gov/Pages/ForUtilities/Energy/NetMeteringandBuyBackTariffs.aspx" TargetMode="External"/><Relationship Id="rId49" Type="http://schemas.openxmlformats.org/officeDocument/2006/relationships/printerSettings" Target="../printerSettings/printerSettings2.bin"/><Relationship Id="rId10" Type="http://schemas.openxmlformats.org/officeDocument/2006/relationships/hyperlink" Target="https://kcc.ks.gov/electric/net-metering-in-kansas" TargetMode="External"/><Relationship Id="rId19" Type="http://schemas.openxmlformats.org/officeDocument/2006/relationships/hyperlink" Target="https://www.legis.nd.gov/information/acdata/pdf/69-09-07.pdf" TargetMode="External"/><Relationship Id="rId31" Type="http://schemas.openxmlformats.org/officeDocument/2006/relationships/hyperlink" Target="https://www.scstatehouse.gov/sess120_2013-2014/bills/1189.htm" TargetMode="External"/><Relationship Id="rId44" Type="http://schemas.openxmlformats.org/officeDocument/2006/relationships/hyperlink" Target="https://apps.azsos.gov/public_services/Title_14/14-02.pdf" TargetMode="External"/><Relationship Id="rId4" Type="http://schemas.openxmlformats.org/officeDocument/2006/relationships/hyperlink" Target="https://www.fpl.com/clean-energy/pdf/net-metering-rule.pdf" TargetMode="External"/><Relationship Id="rId9" Type="http://schemas.openxmlformats.org/officeDocument/2006/relationships/hyperlink" Target="https://kcc.ks.gov/electric/net-metering-in-kansas" TargetMode="External"/><Relationship Id="rId14" Type="http://schemas.openxmlformats.org/officeDocument/2006/relationships/hyperlink" Target="http://www.legislature.mi.gov/(S(bkb24npk1aopi3eorfexxyvx))/mileg.aspx?page=GetObject&amp;objectname=mcl-Act-295-of-2008" TargetMode="External"/><Relationship Id="rId22" Type="http://schemas.openxmlformats.org/officeDocument/2006/relationships/hyperlink" Target="http://deq.mt.gov/Energy/renewableenergy/netmeterrenew" TargetMode="External"/><Relationship Id="rId27" Type="http://schemas.openxmlformats.org/officeDocument/2006/relationships/hyperlink" Target="http://www.occeweb.com/rules/CH%2040%20Effective%209-12-14%20searchable.pdf" TargetMode="External"/><Relationship Id="rId30" Type="http://schemas.openxmlformats.org/officeDocument/2006/relationships/hyperlink" Target="https://www.scstatehouse.gov/sess123_2019-2020/bills/3659.htm" TargetMode="External"/><Relationship Id="rId35" Type="http://schemas.openxmlformats.org/officeDocument/2006/relationships/hyperlink" Target="https://app.leg.wa.gov/billsummary?BillNumber=2352&amp;Year=2005&amp;Initiative=False" TargetMode="External"/><Relationship Id="rId43" Type="http://schemas.openxmlformats.org/officeDocument/2006/relationships/hyperlink" Target="https://assets.documentcloud.org/documents/5770334/SB145.pdf" TargetMode="External"/><Relationship Id="rId48" Type="http://schemas.openxmlformats.org/officeDocument/2006/relationships/hyperlink" Target="https://cdn.entergy-louisiana.com/userfiles/content/net_metering/LPSC_General_Order.pdf?_ga=2.67199444.476526411.1592942045-1753625460.1592942045" TargetMode="External"/><Relationship Id="rId8" Type="http://schemas.openxmlformats.org/officeDocument/2006/relationships/hyperlink" Target="https://efs.iowa.gov/cs/idcplg?IdcService=GET_FILE&amp;dDocName=1600470&amp;allowInterrupt=1&amp;noSaveAs=1&amp;RevisionSelectionMethod=LatestRelease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sc.state.md.us/electricity/community-solar-pilot-program/" TargetMode="External"/><Relationship Id="rId13" Type="http://schemas.openxmlformats.org/officeDocument/2006/relationships/hyperlink" Target="https://legiscan.com/NV/bill/AB465/2019" TargetMode="External"/><Relationship Id="rId18" Type="http://schemas.openxmlformats.org/officeDocument/2006/relationships/hyperlink" Target="https://www.xcelenergy.com/staticfiles/xe-responsive/Marketing/WI-SolarConnect-Community-Guidebook.pdf" TargetMode="External"/><Relationship Id="rId26" Type="http://schemas.openxmlformats.org/officeDocument/2006/relationships/hyperlink" Target="https://illinoisshines.com/wp-content/uploads/2023/05/modified-2022-long-term-plan-upon-reopening-9-may-2022-final.pdf" TargetMode="External"/><Relationship Id="rId39" Type="http://schemas.openxmlformats.org/officeDocument/2006/relationships/hyperlink" Target="https://www.dominionenergy.com/south-carolina/save-energy/solar-for-your-home" TargetMode="External"/><Relationship Id="rId3" Type="http://schemas.openxmlformats.org/officeDocument/2006/relationships/hyperlink" Target="https://www.floridapsc.com/library/filings/2021/09057-2021/09057-2021.pdf" TargetMode="External"/><Relationship Id="rId21" Type="http://schemas.openxmlformats.org/officeDocument/2006/relationships/hyperlink" Target="https://www.duke-energy.com/our-company/environment/renewable-energy/solar-energy/sc-solar-energy-programs/shared-solar/shared-solar-qualified" TargetMode="External"/><Relationship Id="rId34" Type="http://schemas.openxmlformats.org/officeDocument/2006/relationships/hyperlink" Target="https://www.blackhillsenergy.com/services/community-solar-garden" TargetMode="External"/><Relationship Id="rId42" Type="http://schemas.openxmlformats.org/officeDocument/2006/relationships/printerSettings" Target="../printerSettings/printerSettings3.bin"/><Relationship Id="rId7" Type="http://schemas.openxmlformats.org/officeDocument/2006/relationships/hyperlink" Target="https://www.mass.gov/solar-massachusetts-renewable-target-smart" TargetMode="External"/><Relationship Id="rId12" Type="http://schemas.openxmlformats.org/officeDocument/2006/relationships/hyperlink" Target="https://www.nmlegis.gov/Legislation/Legislation?chamber=S&amp;legType=B&amp;legNo=84&amp;year=21" TargetMode="External"/><Relationship Id="rId17" Type="http://schemas.openxmlformats.org/officeDocument/2006/relationships/hyperlink" Target="https://lawfilesext.leg.wa.gov/biennium/2021-22/Pdf/Bills/House%20Bills/1814.pdf?q=20221011105645" TargetMode="External"/><Relationship Id="rId25" Type="http://schemas.openxmlformats.org/officeDocument/2006/relationships/hyperlink" Target="https://www.duke-energy.com/-/media/pdfs/for-your-home/rates/rates-fl/pe-rates-sol-shared-solar.pdf?rev=8a4a0b32c76c45748fcce4878421eb93" TargetMode="External"/><Relationship Id="rId33" Type="http://schemas.openxmlformats.org/officeDocument/2006/relationships/hyperlink" Target="https://docs.cpuc.ca.gov/PublishedDocs/Published/G000/M216/K789/216789285.PDF" TargetMode="External"/><Relationship Id="rId38" Type="http://schemas.openxmlformats.org/officeDocument/2006/relationships/hyperlink" Target="https://gridforce.my.site.com/s/article/Rhode-Island-Renewable-Energy-Growth-Program" TargetMode="External"/><Relationship Id="rId2" Type="http://schemas.openxmlformats.org/officeDocument/2006/relationships/hyperlink" Target="https://leg.colorado.gov/sites/default/files/2019a_1003_signed.pdf" TargetMode="External"/><Relationship Id="rId16" Type="http://schemas.openxmlformats.org/officeDocument/2006/relationships/hyperlink" Target="https://lis.virginia.gov/cgi-bin/legp604.exe?201+ful+CHAP1264" TargetMode="External"/><Relationship Id="rId20" Type="http://schemas.openxmlformats.org/officeDocument/2006/relationships/hyperlink" Target="https://www.nyserda.ny.gov/solar-for-all" TargetMode="External"/><Relationship Id="rId29" Type="http://schemas.openxmlformats.org/officeDocument/2006/relationships/hyperlink" Target="https://www.cpuc.ca.gov/industries-and-topics/electrical-energy/demand-side-management/customer-generation/solar-in-disadvantaged-communities/the-disadvantaged-communities-green-tariff-dac-gt-program" TargetMode="External"/><Relationship Id="rId41" Type="http://schemas.openxmlformats.org/officeDocument/2006/relationships/hyperlink" Target="https://www.santeecooper.com/programs-incentives/empowersolar/solar-share/" TargetMode="External"/><Relationship Id="rId1" Type="http://schemas.openxmlformats.org/officeDocument/2006/relationships/hyperlink" Target="https://www.cpuc.ca.gov/industries-and-topics/electrical-energy/demand-side-management/customer-generation/solar-in-disadvantaged-communities/the-community-solar-green-tariff-csgt-program" TargetMode="External"/><Relationship Id="rId6" Type="http://schemas.openxmlformats.org/officeDocument/2006/relationships/hyperlink" Target="https://ipa.illinois.gov/content/dam/soi/en/web/ipa/documents/modified-2022-long-term-plan-upon-reopening-9-may-2022-final.pdf" TargetMode="External"/><Relationship Id="rId11" Type="http://schemas.openxmlformats.org/officeDocument/2006/relationships/hyperlink" Target="https://njcleanenergy.com/renewable-energy/programs/community-solar" TargetMode="External"/><Relationship Id="rId24" Type="http://schemas.openxmlformats.org/officeDocument/2006/relationships/hyperlink" Target="https://portal.ct.gov/DEEP/Energy/Shared-Clean-Energy-Facilities/Shared-Clean-Energy-Facilities" TargetMode="External"/><Relationship Id="rId32" Type="http://schemas.openxmlformats.org/officeDocument/2006/relationships/hyperlink" Target="https://njcleanenergy.com/renewable-energy/programs/susi-program/csep" TargetMode="External"/><Relationship Id="rId37" Type="http://schemas.openxmlformats.org/officeDocument/2006/relationships/hyperlink" Target="https://mn.gov/commerce/energy/consumer/energy-programs/community-solar-gardens.jsp" TargetMode="External"/><Relationship Id="rId40" Type="http://schemas.openxmlformats.org/officeDocument/2006/relationships/hyperlink" Target="https://www.myscsolar.com/community-solar" TargetMode="External"/><Relationship Id="rId5" Type="http://schemas.openxmlformats.org/officeDocument/2006/relationships/hyperlink" Target="https://energy.hawaii.gov/get-engaged/community-based-renewable-energy/" TargetMode="External"/><Relationship Id="rId15" Type="http://schemas.openxmlformats.org/officeDocument/2006/relationships/hyperlink" Target="https://custom.statenet.com/public/resources.cgi?id=ID:bill:RI2019000H7280&amp;ciq=ncsl29e&amp;client_md=49f79cea9830a7b1708708a3cb921d41&amp;mode=current_text" TargetMode="External"/><Relationship Id="rId23" Type="http://schemas.openxmlformats.org/officeDocument/2006/relationships/hyperlink" Target="https://www.cpuc.ca.gov/industries-and-topics/electrical-energy/electric-rates/green-tariff-shared-renewables-program" TargetMode="External"/><Relationship Id="rId28" Type="http://schemas.openxmlformats.org/officeDocument/2006/relationships/hyperlink" Target="https://www9.nationalgridus.com/narragansett/non_html/2019_RE_Growth_SolarWindHydroAD_Rules_Clean_(Revised_to_PUC_03-8-19).pdf" TargetMode="External"/><Relationship Id="rId36" Type="http://schemas.openxmlformats.org/officeDocument/2006/relationships/hyperlink" Target="https://www.dora.state.co.us/pls/efi/EFI.Show_Filing?p_session_id=&amp;p_fil=G_798594" TargetMode="External"/><Relationship Id="rId10" Type="http://schemas.openxmlformats.org/officeDocument/2006/relationships/hyperlink" Target="http://reports.oah.state.nc.us/ncac/title%2004%20-%20commerce/chapter%2011%20-%20utilities%20commission/04%20ncac%2011%20r08-72.pdf" TargetMode="External"/><Relationship Id="rId19" Type="http://schemas.openxmlformats.org/officeDocument/2006/relationships/hyperlink" Target="https://doee.dc.gov/solarforall" TargetMode="External"/><Relationship Id="rId31" Type="http://schemas.openxmlformats.org/officeDocument/2006/relationships/hyperlink" Target="https://mgaleg.maryland.gov/2023RS/bills/hb/hb0908E.pdf" TargetMode="External"/><Relationship Id="rId4" Type="http://schemas.openxmlformats.org/officeDocument/2006/relationships/hyperlink" Target="https://news.duke-energy.com/releases/duke-energy-florida-connects-customers-to-cleaner-energy-options-with-completion-of-first-community-solar-site-in-hardee-county" TargetMode="External"/><Relationship Id="rId9" Type="http://schemas.openxmlformats.org/officeDocument/2006/relationships/hyperlink" Target="https://www.edockets.state.mn.us/EFiling/edockets/searchDocuments.do?method=showPoup&amp;documentId=%7bB0DE1D67-0000-C217-96A6-3A771CB0C0B1%7d&amp;documentTitle=201811-147853-01" TargetMode="External"/><Relationship Id="rId14" Type="http://schemas.openxmlformats.org/officeDocument/2006/relationships/hyperlink" Target="https://www.oregoncsp.org/" TargetMode="External"/><Relationship Id="rId22" Type="http://schemas.openxmlformats.org/officeDocument/2006/relationships/hyperlink" Target="https://www.maine.gov/mpuc/regulated-utilities/electricity/neb" TargetMode="External"/><Relationship Id="rId27" Type="http://schemas.openxmlformats.org/officeDocument/2006/relationships/hyperlink" Target="https://www.mass.gov/guides/solar-carve-out-and-solar-carve-out-ii-program-information" TargetMode="External"/><Relationship Id="rId30" Type="http://schemas.openxmlformats.org/officeDocument/2006/relationships/hyperlink" Target="https://www.delmarva.com/smart-energy/my-green-power-connection/developers-contractors/community-solar-resources/community-solar-resources-de" TargetMode="External"/><Relationship Id="rId35" Type="http://schemas.openxmlformats.org/officeDocument/2006/relationships/hyperlink" Target="https://www.dora.state.co.us/pls/efi/EFI.Show_Filing?p_session_id=&amp;p_fil=G_794690"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mgaleg.maryland.gov/2019RS/Chapters_noln/CH_461_hb0683t.pdf" TargetMode="External"/><Relationship Id="rId18" Type="http://schemas.openxmlformats.org/officeDocument/2006/relationships/hyperlink" Target="https://ww2.energy.ca.gov/publications/displayOneReport_cms.php?pubNum=CEC-400-2018-020-CMF" TargetMode="External"/><Relationship Id="rId26" Type="http://schemas.openxmlformats.org/officeDocument/2006/relationships/hyperlink" Target="https://dms.puc.hawaii.gov/dms/dockets?action=search&amp;docketNumber=2015-0389" TargetMode="External"/><Relationship Id="rId39" Type="http://schemas.openxmlformats.org/officeDocument/2006/relationships/hyperlink" Target="https://legiscan.com/NH/text/SB98/id/864102" TargetMode="External"/><Relationship Id="rId21" Type="http://schemas.openxmlformats.org/officeDocument/2006/relationships/hyperlink" Target="https://energyoffice.colorado.gov/weatherization-assistance/low-income-solar/community-solar" TargetMode="External"/><Relationship Id="rId34" Type="http://schemas.openxmlformats.org/officeDocument/2006/relationships/hyperlink" Target="https://www.psc.state.md.us/electricity/community-solar-pilot-program/" TargetMode="External"/><Relationship Id="rId42" Type="http://schemas.openxmlformats.org/officeDocument/2006/relationships/hyperlink" Target="https://www.puc.nh.gov/Sustainable%20Energy/GroupNetMetering.html" TargetMode="External"/><Relationship Id="rId47" Type="http://schemas.openxmlformats.org/officeDocument/2006/relationships/hyperlink" Target="https://legiscan.com/NV/bill/AB465/2019" TargetMode="External"/><Relationship Id="rId50" Type="http://schemas.openxmlformats.org/officeDocument/2006/relationships/hyperlink" Target="https://www.nyserda.ny.gov/All-Programs/Programs/NY-Sun/Solar-for-Your-Home/Community-Solar/Solar-for-All" TargetMode="External"/><Relationship Id="rId55" Type="http://schemas.openxmlformats.org/officeDocument/2006/relationships/hyperlink" Target="https://www.oregoncsp.org/subscriber-resources/" TargetMode="External"/><Relationship Id="rId63" Type="http://schemas.openxmlformats.org/officeDocument/2006/relationships/hyperlink" Target="https://dms.psc.sc.gov/Web/Dockets/Detail/115363" TargetMode="External"/><Relationship Id="rId68" Type="http://schemas.openxmlformats.org/officeDocument/2006/relationships/hyperlink" Target="https://leginfo.legislature.ca.gov/faces/billStatusClient.xhtml?bill_id=202120220AB2316" TargetMode="External"/><Relationship Id="rId76" Type="http://schemas.openxmlformats.org/officeDocument/2006/relationships/hyperlink" Target="https://depsc.delaware.gov/community-energy-facilities/" TargetMode="External"/><Relationship Id="rId84" Type="http://schemas.openxmlformats.org/officeDocument/2006/relationships/printerSettings" Target="../printerSettings/printerSettings4.bin"/><Relationship Id="rId7" Type="http://schemas.openxmlformats.org/officeDocument/2006/relationships/hyperlink" Target="https://legis.delaware.gov/BillDetail?legislationId=19654" TargetMode="External"/><Relationship Id="rId71" Type="http://schemas.openxmlformats.org/officeDocument/2006/relationships/hyperlink" Target="https://lawfilesext.leg.wa.gov/biennium/2009-10/Pdf/Bills/Session%20Laws/Senate/6170-S.SL.pdf?cite=2009%20c%20469%20%C2%A7%20504" TargetMode="External"/><Relationship Id="rId2" Type="http://schemas.openxmlformats.org/officeDocument/2006/relationships/hyperlink" Target="https://leg.colorado.gov/sites/default/files/images/olls/2010a_sl_344.pdf" TargetMode="External"/><Relationship Id="rId16" Type="http://schemas.openxmlformats.org/officeDocument/2006/relationships/hyperlink" Target="https://www.edockets.state.mn.us/EFiling/edockets/searchDocuments.do?method=showPoup&amp;documentId=%7bB0DE1D67-0000-C217-96A6-3A771CB0C0B1%7d&amp;documentTitle=201811-147853-01" TargetMode="External"/><Relationship Id="rId29" Type="http://schemas.openxmlformats.org/officeDocument/2006/relationships/hyperlink" Target="https://www.hawaiianelectric.com/products-and-services/customer-renewable-programs/community-solar/cbre-resources" TargetMode="External"/><Relationship Id="rId11" Type="http://schemas.openxmlformats.org/officeDocument/2006/relationships/hyperlink" Target="https://malegislature.gov/Laws/SessionLaws/Acts/2016/Chapter75" TargetMode="External"/><Relationship Id="rId24" Type="http://schemas.openxmlformats.org/officeDocument/2006/relationships/hyperlink" Target="https://doee.dc.gov/sites/default/files/dc/sites/ddoe/service_content/attachments/DOEE-%20Report-%20Solar%20for%20All%20Implementation-%20Final%20for%20Transmittal.pdf" TargetMode="External"/><Relationship Id="rId32" Type="http://schemas.openxmlformats.org/officeDocument/2006/relationships/hyperlink" Target="https://www.mass.gov/doc/capacity-block-base-compensation-rate-and-compensation-rate-adder-guideline-2" TargetMode="External"/><Relationship Id="rId37" Type="http://schemas.openxmlformats.org/officeDocument/2006/relationships/hyperlink" Target="http://reports.oah.state.nc.us/ncac/title%2004%20-%20commerce/chapter%2011%20-%20utilities%20commission/04%20ncac%2011%20r08-72.pdf" TargetMode="External"/><Relationship Id="rId40" Type="http://schemas.openxmlformats.org/officeDocument/2006/relationships/hyperlink" Target="https://legiscan.com/NH/text/SB165/id/1863725" TargetMode="External"/><Relationship Id="rId45" Type="http://schemas.openxmlformats.org/officeDocument/2006/relationships/hyperlink" Target="https://www.nj.gov/bpu/newsroom/2021/approved/20211028.html" TargetMode="External"/><Relationship Id="rId53" Type="http://schemas.openxmlformats.org/officeDocument/2006/relationships/hyperlink" Target="https://olis.oregonlegislature.gov/liz/2016R1/Measures/Overview/SB1547" TargetMode="External"/><Relationship Id="rId58" Type="http://schemas.openxmlformats.org/officeDocument/2006/relationships/hyperlink" Target="https://lis.virginia.gov/cgi-bin/legp604.exe?201+sum+SB629" TargetMode="External"/><Relationship Id="rId66" Type="http://schemas.openxmlformats.org/officeDocument/2006/relationships/hyperlink" Target="https://www.nmlegis.gov/Legislation/Legislation?Chamber=S&amp;LegType=B&amp;LegNo=489&amp;year=19" TargetMode="External"/><Relationship Id="rId74" Type="http://schemas.openxmlformats.org/officeDocument/2006/relationships/hyperlink" Target="https://www.cga.ct.gov/2022/act/Pa/pdf/2022PA-00014-R00SB-00176-PA.PDF" TargetMode="External"/><Relationship Id="rId79" Type="http://schemas.openxmlformats.org/officeDocument/2006/relationships/hyperlink" Target="https://mgaleg.maryland.gov/2023RS/bills/hb/hb0908E.pdf" TargetMode="External"/><Relationship Id="rId5" Type="http://schemas.openxmlformats.org/officeDocument/2006/relationships/hyperlink" Target="https://www.pepco.com/SiteCollectionDocuments/Community%20Renewable%20Energy%20Act%20of%202013.pdf" TargetMode="External"/><Relationship Id="rId61" Type="http://schemas.openxmlformats.org/officeDocument/2006/relationships/hyperlink" Target="http://lawfilesext.leg.wa.gov/biennium/2017-18/Pdf/Bills/Senate%20Passed%20Legislature/5939-S.PL.pdf" TargetMode="External"/><Relationship Id="rId82" Type="http://schemas.openxmlformats.org/officeDocument/2006/relationships/hyperlink" Target="https://webserver.rilegislature.gov/BillText/BillText23/HouseText23/H5853A.pdf" TargetMode="External"/><Relationship Id="rId10" Type="http://schemas.openxmlformats.org/officeDocument/2006/relationships/hyperlink" Target="https://www.ilga.gov/legislation/99/SB/PDF/09900SB2814lv.pdf" TargetMode="External"/><Relationship Id="rId19" Type="http://schemas.openxmlformats.org/officeDocument/2006/relationships/hyperlink" Target="https://www.cpuc.ca.gov/industries-and-topics/electrical-energy/solar-in-disadvantaged-communities" TargetMode="External"/><Relationship Id="rId31" Type="http://schemas.openxmlformats.org/officeDocument/2006/relationships/hyperlink" Target="https://illinoisshines.com/" TargetMode="External"/><Relationship Id="rId44" Type="http://schemas.openxmlformats.org/officeDocument/2006/relationships/hyperlink" Target="https://njcleanenergy.com/files/file/R_2019%20d_021%20(51%20N_J_R_%20232(a)).pdf" TargetMode="External"/><Relationship Id="rId52" Type="http://schemas.openxmlformats.org/officeDocument/2006/relationships/hyperlink" Target="https://www.nyserda.ny.gov/All-Programs/Programs/NY-Sun/Contractors/Value-of-Distributed-Energy-Resources" TargetMode="External"/><Relationship Id="rId60" Type="http://schemas.openxmlformats.org/officeDocument/2006/relationships/hyperlink" Target="https://lis.virginia.gov/cgi-bin/legp604.exe?201+sum+HB573" TargetMode="External"/><Relationship Id="rId65" Type="http://schemas.openxmlformats.org/officeDocument/2006/relationships/hyperlink" Target="http://www.energy.wsu.edu/documents/Renewable%20Energy%20System%20Incentive%20Program%20Report-Oct2019.pdf" TargetMode="External"/><Relationship Id="rId73" Type="http://schemas.openxmlformats.org/officeDocument/2006/relationships/hyperlink" Target="https://portal.ct.gov/DEEP/Energy/Shared-Clean-Energy-Facilities/Shared-Clean-Energy-Facilities" TargetMode="External"/><Relationship Id="rId78" Type="http://schemas.openxmlformats.org/officeDocument/2006/relationships/hyperlink" Target="https://nj.gov/bpu/pdf/boardorders/2023/20230816/8F%20ORDER%20Community%20Solar%20Energy%20Program.pdf" TargetMode="External"/><Relationship Id="rId81" Type="http://schemas.openxmlformats.org/officeDocument/2006/relationships/hyperlink" Target="https://www.edockets.state.mn.us/edockets/searchDocuments.do?method=showPoup&amp;documentId=%7b5075B18C-0000-C833-9CE4-FD0D5EF6583F%7d&amp;documentTitle=202312-201621-02" TargetMode="External"/><Relationship Id="rId4" Type="http://schemas.openxmlformats.org/officeDocument/2006/relationships/hyperlink" Target="https://www.cga.ct.gov/2015/ACT/pa/pdf/2015PA-00113-R00SB-00928-PA.pdf" TargetMode="External"/><Relationship Id="rId9" Type="http://schemas.openxmlformats.org/officeDocument/2006/relationships/hyperlink" Target="https://www.capitol.hawaii.gov/Archives/measure_indiv_Archives.aspx?billtype=SB&amp;billnumber=1050&amp;year=2015" TargetMode="External"/><Relationship Id="rId14" Type="http://schemas.openxmlformats.org/officeDocument/2006/relationships/hyperlink" Target="https://www.mainelegislature.org/legis/bills/display_ps.asp?LD=1711&amp;snum=129" TargetMode="External"/><Relationship Id="rId22" Type="http://schemas.openxmlformats.org/officeDocument/2006/relationships/hyperlink" Target="http://www.dpuc.state.ct.us/DOCKCURR.NSF/8e6fc37a54110e3e852576190052b64d/2c2724a6374a05a3852584d4006bd716?OpenDocument" TargetMode="External"/><Relationship Id="rId27" Type="http://schemas.openxmlformats.org/officeDocument/2006/relationships/hyperlink" Target="https://dms.puc.hawaii.gov/dms/DocumentViewer?pid=A1001001A18G11A85412I00256" TargetMode="External"/><Relationship Id="rId30" Type="http://schemas.openxmlformats.org/officeDocument/2006/relationships/hyperlink" Target="https://www.icc.illinois.gov/docket/P2017-0838/documents/275141" TargetMode="External"/><Relationship Id="rId35" Type="http://schemas.openxmlformats.org/officeDocument/2006/relationships/hyperlink" Target="https://www.ncleg.net/Sessions/2017/Bills/House/PDF/H589v6.pdf" TargetMode="External"/><Relationship Id="rId43" Type="http://schemas.openxmlformats.org/officeDocument/2006/relationships/hyperlink" Target="https://www.njleg.state.nj.us/2018/Bills/AL18/17_.PDF" TargetMode="External"/><Relationship Id="rId48" Type="http://schemas.openxmlformats.org/officeDocument/2006/relationships/hyperlink" Target="http://www3.dps.ny.gov/W/PSCWeb.nsf/All/8C1741CD17739013852582F30056EEE8?OpenDocument" TargetMode="External"/><Relationship Id="rId56" Type="http://schemas.openxmlformats.org/officeDocument/2006/relationships/hyperlink" Target="https://www.scstatehouse.gov/sess120_2013-2014/bills/1189.htm" TargetMode="External"/><Relationship Id="rId64" Type="http://schemas.openxmlformats.org/officeDocument/2006/relationships/hyperlink" Target="https://dms.psc.sc.gov/Web/Dockets/Detail/115364" TargetMode="External"/><Relationship Id="rId69" Type="http://schemas.openxmlformats.org/officeDocument/2006/relationships/hyperlink" Target="https://malegislature.gov/Laws/SessionLaws/Acts/2008/Chapter169" TargetMode="External"/><Relationship Id="rId77" Type="http://schemas.openxmlformats.org/officeDocument/2006/relationships/hyperlink" Target="https://puc.vermont.gov/electric/net-metering" TargetMode="External"/><Relationship Id="rId8" Type="http://schemas.openxmlformats.org/officeDocument/2006/relationships/hyperlink" Target="https://regulations.delaware.gov/AdminCode/title26/3000/3001.shtml" TargetMode="External"/><Relationship Id="rId51" Type="http://schemas.openxmlformats.org/officeDocument/2006/relationships/hyperlink" Target="https://www.nyserda.ny.gov/-/media/Files/Publications/PPSER/NYSERDA/2018-12-31-Annual-Investment-Plan-Performance-Report.pdf" TargetMode="External"/><Relationship Id="rId72" Type="http://schemas.openxmlformats.org/officeDocument/2006/relationships/hyperlink" Target="https://www.cga.ct.gov/2018/ACT/pa/pdf/2018PA-00050-R00SB-00009-PA.pdf" TargetMode="External"/><Relationship Id="rId80" Type="http://schemas.openxmlformats.org/officeDocument/2006/relationships/hyperlink" Target="https://www.revisor.mn.gov/bills/text.php?number=HF2310&amp;type=ccr&amp;session=ls93&amp;version=0" TargetMode="External"/><Relationship Id="rId3" Type="http://schemas.openxmlformats.org/officeDocument/2006/relationships/hyperlink" Target="https://leg.colorado.gov/sites/default/files/2019a_1003_signed.pdf" TargetMode="External"/><Relationship Id="rId12" Type="http://schemas.openxmlformats.org/officeDocument/2006/relationships/hyperlink" Target="https://www.mass.gov/doc/225-cmr-2000-solar-massachusetts-renewable-target-smart-program/download" TargetMode="External"/><Relationship Id="rId17" Type="http://schemas.openxmlformats.org/officeDocument/2006/relationships/hyperlink" Target="https://docs.cpuc.ca.gov/PublishedDocs/Published/G000/M216/K789/216789285.PDF" TargetMode="External"/><Relationship Id="rId25" Type="http://schemas.openxmlformats.org/officeDocument/2006/relationships/hyperlink" Target="https://depsc.delaware.gov/wp-content/uploads/sites/54/2017/03/7946.pdf" TargetMode="External"/><Relationship Id="rId33" Type="http://schemas.openxmlformats.org/officeDocument/2006/relationships/hyperlink" Target="https://mpuc-cms.maine.gov/CQM.Public.WebUI/Common/CaseMaster.aspx?CaseNumber=2019-00219&amp;FRM=0" TargetMode="External"/><Relationship Id="rId38" Type="http://schemas.openxmlformats.org/officeDocument/2006/relationships/hyperlink" Target="https://starw1.ncuc.net/NCUC/ViewFile.aspx?Id=8c4bd9d7-4e11-4d4d-b540-e6aff64e3a98" TargetMode="External"/><Relationship Id="rId46" Type="http://schemas.openxmlformats.org/officeDocument/2006/relationships/hyperlink" Target="https://www.nj.gov/bpu/newsroom/2019/approved/20191220.html" TargetMode="External"/><Relationship Id="rId59" Type="http://schemas.openxmlformats.org/officeDocument/2006/relationships/hyperlink" Target="http://custom.statenet.com/public/resources.cgi?id=ID:bill:VA2020000H572&amp;ciq=ncsl29e&amp;client_md=46765888c78e0ed9e17518adbfc4f564&amp;mode=current_text" TargetMode="External"/><Relationship Id="rId67" Type="http://schemas.openxmlformats.org/officeDocument/2006/relationships/hyperlink" Target="https://www.nmlegis.gov/Legislation/Legislation?chamber=S&amp;legType=B&amp;legNo=84&amp;year=21" TargetMode="External"/><Relationship Id="rId20" Type="http://schemas.openxmlformats.org/officeDocument/2006/relationships/hyperlink" Target="https://www.sos.state.co.us/CCR/Upload/AGORequest/BasisandPurposeAttachment2011-00029.PDF" TargetMode="External"/><Relationship Id="rId41" Type="http://schemas.openxmlformats.org/officeDocument/2006/relationships/hyperlink" Target="https://legiscan.com/NH/text/SB129/id/1476954" TargetMode="External"/><Relationship Id="rId54" Type="http://schemas.openxmlformats.org/officeDocument/2006/relationships/hyperlink" Target="https://orcsplaunch.files.wordpress.com/2019/12/pim-v20191226.pdf" TargetMode="External"/><Relationship Id="rId62" Type="http://schemas.openxmlformats.org/officeDocument/2006/relationships/hyperlink" Target="https://dms.psc.sc.gov/Web/Dockets/Detail/115365" TargetMode="External"/><Relationship Id="rId70" Type="http://schemas.openxmlformats.org/officeDocument/2006/relationships/hyperlink" Target="https://apps.puc.state.or.us/orders/2017ords/17-232.pdf" TargetMode="External"/><Relationship Id="rId75" Type="http://schemas.openxmlformats.org/officeDocument/2006/relationships/hyperlink" Target="https://legis.delaware.gov/BillDetail?LegislationId=78777" TargetMode="External"/><Relationship Id="rId83" Type="http://schemas.openxmlformats.org/officeDocument/2006/relationships/hyperlink" Target="http://webserver.rilin.state.ri.us/Statutes/TITLE39/39-26.6/39-26.6-27.htm" TargetMode="External"/><Relationship Id="rId1" Type="http://schemas.openxmlformats.org/officeDocument/2006/relationships/hyperlink" Target="http://leginfo.ca.gov/pub/13-14/bill/asm/ab_0301-0350/ab_327_bill_20130906_amended_sen_v93.pdf" TargetMode="External"/><Relationship Id="rId6" Type="http://schemas.openxmlformats.org/officeDocument/2006/relationships/hyperlink" Target="https://lims.dccouncil.us/Legislation/B21-0650?FromSearchResults=true" TargetMode="External"/><Relationship Id="rId15" Type="http://schemas.openxmlformats.org/officeDocument/2006/relationships/hyperlink" Target="https://www.revisor.mn.gov/bills/text.php?number=HF729&amp;version=4&amp;session=ls88&amp;session_year=2013&amp;session_number=0&amp;format=pdf" TargetMode="External"/><Relationship Id="rId23" Type="http://schemas.openxmlformats.org/officeDocument/2006/relationships/hyperlink" Target="https://portal.ct.gov/DEEP/Energy/Shared-Clean-Energy-Facilities/Shared-Clean-Energy-Facilities-Pilot-Program" TargetMode="External"/><Relationship Id="rId28" Type="http://schemas.openxmlformats.org/officeDocument/2006/relationships/hyperlink" Target="https://www.hawaiianelectric.com/documents/products_and_services/customer_renewable_programs/PUC_order_37070_commencing_ph2_of_cbre_program.pdf" TargetMode="External"/><Relationship Id="rId36" Type="http://schemas.openxmlformats.org/officeDocument/2006/relationships/hyperlink" Target="https://starw1.ncuc.net/NCUC/ViewFile.aspx?Id=0ea7e1c7-e9dc-49b6-9253-74f3858c2643" TargetMode="External"/><Relationship Id="rId49" Type="http://schemas.openxmlformats.org/officeDocument/2006/relationships/hyperlink" Target="http://documents.dps.ny.gov/public/Common/SearchResults.aspx?MC=0&amp;IA=&amp;MT=&amp;MST=&amp;CN=&amp;MNO=15-E-0751&amp;CO=0&amp;C=&amp;M=&amp;CO=0&amp;DT=21&amp;CI=0&amp;FC=" TargetMode="External"/><Relationship Id="rId57" Type="http://schemas.openxmlformats.org/officeDocument/2006/relationships/hyperlink" Target="http://solar.sc.gov/legislation"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ethree.com/wp-content/uploads/2019/01/E3-Discussion-of-South-Carolina-Act-236-Version-2.0-December-2018.pdf" TargetMode="External"/><Relationship Id="rId18" Type="http://schemas.openxmlformats.org/officeDocument/2006/relationships/hyperlink" Target="https://www.ethree.com/wp-content/uploads/2019/01/E3-Discussion-of-South-Carolina-Act-236-Version-2.0-December-2018.pdf" TargetMode="External"/><Relationship Id="rId26" Type="http://schemas.openxmlformats.org/officeDocument/2006/relationships/hyperlink" Target="https://www.cpuc.ca.gov/somah" TargetMode="External"/><Relationship Id="rId39" Type="http://schemas.openxmlformats.org/officeDocument/2006/relationships/hyperlink" Target="https://legiscan.com/NJ/text/S877/id/1681866" TargetMode="External"/><Relationship Id="rId21" Type="http://schemas.openxmlformats.org/officeDocument/2006/relationships/hyperlink" Target="https://www.commerce.wa.gov/growing-the-economy/energy/clean-energy-fund/clean-energy-fund-solar-program/" TargetMode="External"/><Relationship Id="rId34" Type="http://schemas.openxmlformats.org/officeDocument/2006/relationships/hyperlink" Target="https://cca.hawaii.gov/dca/community-based-renewable-energy/" TargetMode="External"/><Relationship Id="rId42" Type="http://schemas.openxmlformats.org/officeDocument/2006/relationships/hyperlink" Target="https://mn.gov/puc/activities/economic-analysis/community-solar-gardens/" TargetMode="External"/><Relationship Id="rId47" Type="http://schemas.openxmlformats.org/officeDocument/2006/relationships/hyperlink" Target="https://energy.maryland.gov/Reports/MEA%20Energy%20Plan%202022.pdf" TargetMode="External"/><Relationship Id="rId50" Type="http://schemas.openxmlformats.org/officeDocument/2006/relationships/hyperlink" Target="https://njcleanenergy.com/renewable-energy/programs/susi-program/csep" TargetMode="External"/><Relationship Id="rId55" Type="http://schemas.openxmlformats.org/officeDocument/2006/relationships/hyperlink" Target="https://commerceri.com/financing/renewable-energy-fund/" TargetMode="External"/><Relationship Id="rId7" Type="http://schemas.openxmlformats.org/officeDocument/2006/relationships/hyperlink" Target="https://www.michigan.gov/egle/about/organization/materials-management/energy/renewable-energy/celica" TargetMode="External"/><Relationship Id="rId12" Type="http://schemas.openxmlformats.org/officeDocument/2006/relationships/hyperlink" Target="https://www.duke-energy.com/our-company/environment/renewable-energy/solar-energy/sc-solar-energy-programs/shared-solar/shared-solar-qualified" TargetMode="External"/><Relationship Id="rId17" Type="http://schemas.openxmlformats.org/officeDocument/2006/relationships/hyperlink" Target="https://www.utilitydive.com/news/beyond-weatherization-are-utilities-doing-enough-to-engage-low-income-cust/528507/" TargetMode="External"/><Relationship Id="rId25" Type="http://schemas.openxmlformats.org/officeDocument/2006/relationships/hyperlink" Target="https://leginfo.legislature.ca.gov/faces/billTextClient.xhtml?bill_id=202120220AB2316" TargetMode="External"/><Relationship Id="rId33" Type="http://schemas.openxmlformats.org/officeDocument/2006/relationships/hyperlink" Target="https://doee.dc.gov/solarforall" TargetMode="External"/><Relationship Id="rId38" Type="http://schemas.openxmlformats.org/officeDocument/2006/relationships/hyperlink" Target="https://www.nm-prc.org/utilities/community-solar/" TargetMode="External"/><Relationship Id="rId46" Type="http://schemas.openxmlformats.org/officeDocument/2006/relationships/hyperlink" Target="https://empoweringmichigan.com/migreenpower-community-impact-pilot/" TargetMode="External"/><Relationship Id="rId2" Type="http://schemas.openxmlformats.org/officeDocument/2006/relationships/hyperlink" Target="https://www.iid.com/Home/Components/News/News/709/30" TargetMode="External"/><Relationship Id="rId16" Type="http://schemas.openxmlformats.org/officeDocument/2006/relationships/hyperlink" Target="https://cherrylandelectric.coop/2018/02/cherryland-pilots-low-income-solar-program/" TargetMode="External"/><Relationship Id="rId20" Type="http://schemas.openxmlformats.org/officeDocument/2006/relationships/hyperlink" Target="http://apps.puc.state.or.us/orders/2017ords/17-232.pdf" TargetMode="External"/><Relationship Id="rId29" Type="http://schemas.openxmlformats.org/officeDocument/2006/relationships/hyperlink" Target="https://energyoffice.colorado.gov/weatherization-assistance/low-income-solar/community-solar" TargetMode="External"/><Relationship Id="rId41" Type="http://schemas.openxmlformats.org/officeDocument/2006/relationships/hyperlink" Target="https://mn.gov/commerce-stat/pdfs/xcel-launches-2019-solar.pdf" TargetMode="External"/><Relationship Id="rId54" Type="http://schemas.openxmlformats.org/officeDocument/2006/relationships/hyperlink" Target="https://gridforce.my.site.com/RI/s/article/Net-Metering-in-Rhode-Island" TargetMode="External"/><Relationship Id="rId1" Type="http://schemas.openxmlformats.org/officeDocument/2006/relationships/hyperlink" Target="https://www.cpuc.ca.gov/SolarInDACs/" TargetMode="External"/><Relationship Id="rId6" Type="http://schemas.openxmlformats.org/officeDocument/2006/relationships/hyperlink" Target="https://www.ipa-energyrfp.com/2019-low-income-community-solar-pilot-procurement-ipa/" TargetMode="External"/><Relationship Id="rId11" Type="http://schemas.openxmlformats.org/officeDocument/2006/relationships/hyperlink" Target="https://www.sevca.org/news/267-free-solar-energy-assistance-now-available-from-sevca-s-community-solar-for-community-action-project" TargetMode="External"/><Relationship Id="rId24" Type="http://schemas.openxmlformats.org/officeDocument/2006/relationships/hyperlink" Target="https://co.my.xcelenergy.com/s/about/newsroom/press-release/xcel-energy-and-colorado-stakeholders-reach-historic-clean-energy-agreement-MCV7H5ROK7TREPHE774YPZQIRF6Y" TargetMode="External"/><Relationship Id="rId32" Type="http://schemas.openxmlformats.org/officeDocument/2006/relationships/hyperlink" Target="https://portal.ct.gov/DEEP/Energy/Shared-Clean-Energy-Facilities/Shared-Clean-Energy-Facilities-Pilot-Program" TargetMode="External"/><Relationship Id="rId37" Type="http://schemas.openxmlformats.org/officeDocument/2006/relationships/hyperlink" Target="https://www.nyserda.ny.gov/solar-for-all" TargetMode="External"/><Relationship Id="rId40" Type="http://schemas.openxmlformats.org/officeDocument/2006/relationships/hyperlink" Target="https://www.energy.nh.gov/nh-senate-bill-270-implementation" TargetMode="External"/><Relationship Id="rId45" Type="http://schemas.openxmlformats.org/officeDocument/2006/relationships/hyperlink" Target="https://illinoisabp.com/" TargetMode="External"/><Relationship Id="rId53" Type="http://schemas.openxmlformats.org/officeDocument/2006/relationships/hyperlink" Target="https://webserver.rilegislature.gov/BillText/BillText23/HouseText23/H5853A.pdf" TargetMode="External"/><Relationship Id="rId5" Type="http://schemas.openxmlformats.org/officeDocument/2006/relationships/hyperlink" Target="https://www.illinoissfa.com/programs/community-solar/" TargetMode="External"/><Relationship Id="rId15" Type="http://schemas.openxmlformats.org/officeDocument/2006/relationships/hyperlink" Target="https://legiscan.com/NM/bill/SB84/2021" TargetMode="External"/><Relationship Id="rId23" Type="http://schemas.openxmlformats.org/officeDocument/2006/relationships/hyperlink" Target="https://mn.gov/puc/activities/economic-analysis/community-solar-gardens/" TargetMode="External"/><Relationship Id="rId28" Type="http://schemas.openxmlformats.org/officeDocument/2006/relationships/hyperlink" Target="https://www.cpuc.ca.gov/industries-and-topics/electrical-energy/demand-side-management/california-solar-initiative/csi-multifamily-affordable-solar-housing-program" TargetMode="External"/><Relationship Id="rId36" Type="http://schemas.openxmlformats.org/officeDocument/2006/relationships/hyperlink" Target="https://www.oregoncsp.org/li/" TargetMode="External"/><Relationship Id="rId49" Type="http://schemas.openxmlformats.org/officeDocument/2006/relationships/hyperlink" Target="https://www.delmarva.com/smart-energy/my-green-power-connection/developers-contractors/community-solar-resources/community-solar-resources-de" TargetMode="External"/><Relationship Id="rId10" Type="http://schemas.openxmlformats.org/officeDocument/2006/relationships/hyperlink" Target="https://www.oregonlegislature.gov/citizen_engagement/Reports/2018-PUC-Community%20Solar%20Program%20Update%20Report.pdf" TargetMode="External"/><Relationship Id="rId19" Type="http://schemas.openxmlformats.org/officeDocument/2006/relationships/hyperlink" Target="https://www.mass.gov/files/documents/2017/04/zl/3-24-17-solar-massachusetts-renewable-target-slides.pdf" TargetMode="External"/><Relationship Id="rId31" Type="http://schemas.openxmlformats.org/officeDocument/2006/relationships/hyperlink" Target="https://portal.ct.gov/DEEP/Energy/Shared-Clean-Energy-Facilities/Shared-Clean-Energy-Facilities" TargetMode="External"/><Relationship Id="rId44" Type="http://schemas.openxmlformats.org/officeDocument/2006/relationships/hyperlink" Target="https://www.mass.gov/info-details/solar-massachusetts-renewable-target-smart-program" TargetMode="External"/><Relationship Id="rId52" Type="http://schemas.openxmlformats.org/officeDocument/2006/relationships/hyperlink" Target="https://mn.gov/commerce/energy/consumer/energy-programs/community-solar-gardens.jsp" TargetMode="External"/><Relationship Id="rId4" Type="http://schemas.openxmlformats.org/officeDocument/2006/relationships/hyperlink" Target="https://votesolar.org/usa/florida/updates/largest-shared-solar-program-us-approved-florida-public-service-commission/" TargetMode="External"/><Relationship Id="rId9" Type="http://schemas.openxmlformats.org/officeDocument/2006/relationships/hyperlink" Target="https://www.nyserda.ny.gov/All-Programs/Programs/NY-Sun/Communities-and-Local-Governments/Predevelopment-and-Technical-Assistance" TargetMode="External"/><Relationship Id="rId14" Type="http://schemas.openxmlformats.org/officeDocument/2006/relationships/hyperlink" Target="https://law.lis.virginia.gov/vacode/title56/chapter23/section56-594.3/" TargetMode="External"/><Relationship Id="rId22" Type="http://schemas.openxmlformats.org/officeDocument/2006/relationships/hyperlink" Target="https://austinenergy.com/green-power/solar-solutions/for-your-home/community-solar" TargetMode="External"/><Relationship Id="rId27" Type="http://schemas.openxmlformats.org/officeDocument/2006/relationships/hyperlink" Target="https://leg.colorado.gov/bills/hb19-1003" TargetMode="External"/><Relationship Id="rId30" Type="http://schemas.openxmlformats.org/officeDocument/2006/relationships/hyperlink" Target="https://votesolar.org/press-release-colorado-public-utilities-commission-approves-clean-energy-agreement/" TargetMode="External"/><Relationship Id="rId35" Type="http://schemas.openxmlformats.org/officeDocument/2006/relationships/hyperlink" Target="https://risolarmarketplace.com/community-stories/low-and-moderate-income-customer-inclusion-in-the-crnm-program-plan/" TargetMode="External"/><Relationship Id="rId43" Type="http://schemas.openxmlformats.org/officeDocument/2006/relationships/hyperlink" Target="https://www.psc.state.md.us/electricity/community-solar-pilot-program/" TargetMode="External"/><Relationship Id="rId48" Type="http://schemas.openxmlformats.org/officeDocument/2006/relationships/hyperlink" Target="https://www.cpuc.ca.gov/industries-and-topics/electrical-energy/demand-side-management/customer-generation/solar-in-disadvantaged-communities/the-disadvantaged-communities-green-tariff-dac-gt-program" TargetMode="External"/><Relationship Id="rId56" Type="http://schemas.openxmlformats.org/officeDocument/2006/relationships/printerSettings" Target="../printerSettings/printerSettings5.bin"/><Relationship Id="rId8" Type="http://schemas.openxmlformats.org/officeDocument/2006/relationships/hyperlink" Target="https://legiscan.com/NV/bill/AB465/2019" TargetMode="External"/><Relationship Id="rId51" Type="http://schemas.openxmlformats.org/officeDocument/2006/relationships/hyperlink" Target="https://mn.gov/commerce/energy/consumer/energy-programs/community-solar-gardens.jsp" TargetMode="External"/><Relationship Id="rId3" Type="http://schemas.openxmlformats.org/officeDocument/2006/relationships/hyperlink" Target="http://www.floridapsc.com/library/filings/2019/09305-2019/09305-2019.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hawaiianelectric.com/products-and-services/customer-renewable-programs/shared-solar/cbre-phase-1" TargetMode="External"/><Relationship Id="rId13" Type="http://schemas.openxmlformats.org/officeDocument/2006/relationships/hyperlink" Target="https://www.gencourt.state.nh.us/bill_status/legacy/bs2016/billText.aspx?sy=2022&amp;id=2118&amp;txtFormat=html." TargetMode="External"/><Relationship Id="rId18" Type="http://schemas.openxmlformats.org/officeDocument/2006/relationships/hyperlink" Target="https://programs.dsireusa.org/system/program/detail/287" TargetMode="External"/><Relationship Id="rId3" Type="http://schemas.openxmlformats.org/officeDocument/2006/relationships/hyperlink" Target="https://legis.delaware.gov/BillDetail?LegislationId=78777" TargetMode="External"/><Relationship Id="rId21" Type="http://schemas.openxmlformats.org/officeDocument/2006/relationships/hyperlink" Target="https://www.leg.state.nv.us/App/NELIS/REL/80th2019/Bill/6889/Text" TargetMode="External"/><Relationship Id="rId7" Type="http://schemas.openxmlformats.org/officeDocument/2006/relationships/hyperlink" Target="https://www.revisor.mn.gov/bills/text.php?number=HF2310&amp;type=ccr&amp;session=ls93&amp;version=0" TargetMode="External"/><Relationship Id="rId12" Type="http://schemas.openxmlformats.org/officeDocument/2006/relationships/hyperlink" Target="https://www.ncleg.gov/EnactedLegislation/Statutes/PDF/ByArticle/Chapter_62/Article_6B.pdf" TargetMode="External"/><Relationship Id="rId17" Type="http://schemas.openxmlformats.org/officeDocument/2006/relationships/hyperlink" Target="https://programs.dsireusa.org/system/program/detail/22463/oregon-community-solar-program" TargetMode="External"/><Relationship Id="rId2" Type="http://schemas.openxmlformats.org/officeDocument/2006/relationships/hyperlink" Target="https://leg.colorado.gov/sites/default/files/2019a_1003_signed.pdf" TargetMode="External"/><Relationship Id="rId16" Type="http://schemas.openxmlformats.org/officeDocument/2006/relationships/hyperlink" Target="https://lawfilesext.leg.wa.gov/biennium/2021-22/Pdf/Bills/House%20Bills/1814.pdf?q=20221011105645" TargetMode="External"/><Relationship Id="rId20" Type="http://schemas.openxmlformats.org/officeDocument/2006/relationships/hyperlink" Target="https://legislature.vermont.gov/assets/Legislative-Reports/Act-56-Report-DPSACCD-Final.pdf" TargetMode="External"/><Relationship Id="rId1" Type="http://schemas.openxmlformats.org/officeDocument/2006/relationships/hyperlink" Target="https://www.cpuc.ca.gov/consumer-support/consumer-programs-and-services/electrical-energy-and-energy-efficiency/csgt" TargetMode="External"/><Relationship Id="rId6" Type="http://schemas.openxmlformats.org/officeDocument/2006/relationships/hyperlink" Target="https://www.maine.gov/energy/initiatives/renewable-energy/solar-distributed-generation" TargetMode="External"/><Relationship Id="rId11" Type="http://schemas.openxmlformats.org/officeDocument/2006/relationships/hyperlink" Target="https://programs.dsireusa.org/system/program/detail/22111" TargetMode="External"/><Relationship Id="rId5" Type="http://schemas.openxmlformats.org/officeDocument/2006/relationships/hyperlink" Target="https://pv-magazine-usa.com/2022/06/08/maryland-passes-a-pair-of-community-solar-bills/" TargetMode="External"/><Relationship Id="rId15" Type="http://schemas.openxmlformats.org/officeDocument/2006/relationships/hyperlink" Target="https://dps.ny.gov/system/files/documents/2023/07/may-2023-sir-final.pdf" TargetMode="External"/><Relationship Id="rId10" Type="http://schemas.openxmlformats.org/officeDocument/2006/relationships/hyperlink" Target="https://legiscan.com/DC/bill/B20-0057/2013" TargetMode="External"/><Relationship Id="rId19" Type="http://schemas.openxmlformats.org/officeDocument/2006/relationships/hyperlink" Target="https://lis.virginia.gov/cgi-bin/legp604.exe?201+sum+HB1634" TargetMode="External"/><Relationship Id="rId4" Type="http://schemas.openxmlformats.org/officeDocument/2006/relationships/hyperlink" Target="https://ipa.illinois.gov/content/dam/soi/en/web/ipa/documents/2022-long-term-plan-23-august.pdf" TargetMode="External"/><Relationship Id="rId9" Type="http://schemas.openxmlformats.org/officeDocument/2006/relationships/hyperlink" Target="https://www.cga.ct.gov/2015/rpt/2015-R-0256.htm" TargetMode="External"/><Relationship Id="rId14" Type="http://schemas.openxmlformats.org/officeDocument/2006/relationships/hyperlink" Target="https://nj.gov/bpu/newsroom/2023/approved/20230816.html" TargetMode="External"/><Relationship Id="rId22"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59182-F98A-4D40-ACF9-996B0FDC21AC}">
  <dimension ref="A1:E52"/>
  <sheetViews>
    <sheetView workbookViewId="0">
      <pane ySplit="1" topLeftCell="A23" activePane="bottomLeft" state="frozen"/>
      <selection activeCell="D21" sqref="D21"/>
      <selection pane="bottomLeft" activeCell="D21" sqref="D21"/>
    </sheetView>
  </sheetViews>
  <sheetFormatPr defaultColWidth="9.33203125" defaultRowHeight="14.4" x14ac:dyDescent="0.3"/>
  <cols>
    <col min="1" max="1" width="8" style="6" bestFit="1" customWidth="1"/>
    <col min="2" max="2" width="14" style="6" bestFit="1" customWidth="1"/>
    <col min="3" max="3" width="9.6640625" style="6" bestFit="1" customWidth="1"/>
    <col min="4" max="4" width="77.6640625" style="6" bestFit="1" customWidth="1"/>
    <col min="5" max="5" width="105.44140625" style="3" bestFit="1" customWidth="1"/>
    <col min="6" max="16384" width="9.33203125" style="6"/>
  </cols>
  <sheetData>
    <row r="1" spans="1:5" x14ac:dyDescent="0.3">
      <c r="A1" s="36" t="s">
        <v>0</v>
      </c>
      <c r="B1" s="6" t="s">
        <v>1</v>
      </c>
      <c r="C1" s="6" t="s">
        <v>2</v>
      </c>
      <c r="D1" s="6" t="s">
        <v>3</v>
      </c>
      <c r="E1" s="3" t="s">
        <v>4</v>
      </c>
    </row>
    <row r="2" spans="1:5" x14ac:dyDescent="0.3">
      <c r="A2" s="6" t="s">
        <v>5</v>
      </c>
      <c r="B2" s="6" t="s">
        <v>6</v>
      </c>
    </row>
    <row r="3" spans="1:5" x14ac:dyDescent="0.3">
      <c r="A3" s="6" t="s">
        <v>7</v>
      </c>
      <c r="B3" s="6" t="s">
        <v>6</v>
      </c>
    </row>
    <row r="4" spans="1:5" x14ac:dyDescent="0.3">
      <c r="A4" s="6" t="s">
        <v>8</v>
      </c>
      <c r="B4" s="6" t="s">
        <v>9</v>
      </c>
      <c r="C4" s="6">
        <v>2019</v>
      </c>
      <c r="D4" s="35" t="s">
        <v>10</v>
      </c>
    </row>
    <row r="5" spans="1:5" x14ac:dyDescent="0.3">
      <c r="A5" s="6" t="s">
        <v>11</v>
      </c>
      <c r="B5" s="6" t="s">
        <v>6</v>
      </c>
    </row>
    <row r="6" spans="1:5" x14ac:dyDescent="0.3">
      <c r="A6" s="6" t="s">
        <v>12</v>
      </c>
      <c r="B6" s="6" t="s">
        <v>9</v>
      </c>
      <c r="C6" s="6">
        <v>2014</v>
      </c>
      <c r="D6" s="35" t="s">
        <v>13</v>
      </c>
      <c r="E6" s="3" t="s">
        <v>14</v>
      </c>
    </row>
    <row r="7" spans="1:5" x14ac:dyDescent="0.3">
      <c r="A7" s="6" t="s">
        <v>15</v>
      </c>
      <c r="B7" s="6" t="s">
        <v>9</v>
      </c>
      <c r="C7" s="6">
        <v>2020</v>
      </c>
      <c r="D7" s="35" t="s">
        <v>16</v>
      </c>
      <c r="E7" s="3" t="s">
        <v>17</v>
      </c>
    </row>
    <row r="8" spans="1:5" ht="28.8" x14ac:dyDescent="0.3">
      <c r="A8" s="6" t="s">
        <v>18</v>
      </c>
      <c r="B8" s="6" t="s">
        <v>9</v>
      </c>
      <c r="C8" s="6">
        <v>2019</v>
      </c>
      <c r="D8" s="35" t="s">
        <v>19</v>
      </c>
      <c r="E8" s="3" t="s">
        <v>20</v>
      </c>
    </row>
    <row r="9" spans="1:5" x14ac:dyDescent="0.3">
      <c r="A9" s="6" t="s">
        <v>21</v>
      </c>
      <c r="B9" s="6" t="s">
        <v>6</v>
      </c>
      <c r="D9" s="35"/>
    </row>
    <row r="10" spans="1:5" ht="43.2" x14ac:dyDescent="0.3">
      <c r="A10" s="6" t="s">
        <v>22</v>
      </c>
      <c r="B10" s="6" t="s">
        <v>9</v>
      </c>
      <c r="C10" s="6">
        <v>2010</v>
      </c>
      <c r="D10" s="35" t="s">
        <v>23</v>
      </c>
      <c r="E10" s="3" t="s">
        <v>24</v>
      </c>
    </row>
    <row r="11" spans="1:5" x14ac:dyDescent="0.3">
      <c r="A11" s="6" t="s">
        <v>25</v>
      </c>
      <c r="B11" s="6" t="s">
        <v>26</v>
      </c>
      <c r="C11" s="6">
        <v>2008</v>
      </c>
      <c r="D11" s="35" t="s">
        <v>27</v>
      </c>
      <c r="E11" s="3" t="s">
        <v>28</v>
      </c>
    </row>
    <row r="12" spans="1:5" x14ac:dyDescent="0.3">
      <c r="A12" s="6" t="s">
        <v>29</v>
      </c>
      <c r="B12" s="6" t="s">
        <v>6</v>
      </c>
    </row>
    <row r="13" spans="1:5" x14ac:dyDescent="0.3">
      <c r="A13" s="6" t="s">
        <v>30</v>
      </c>
      <c r="B13" s="6" t="s">
        <v>9</v>
      </c>
      <c r="C13" s="6">
        <v>2015</v>
      </c>
      <c r="D13" s="35" t="s">
        <v>31</v>
      </c>
    </row>
    <row r="14" spans="1:5" x14ac:dyDescent="0.3">
      <c r="A14" s="6" t="s">
        <v>32</v>
      </c>
      <c r="B14" s="6" t="s">
        <v>6</v>
      </c>
    </row>
    <row r="15" spans="1:5" x14ac:dyDescent="0.3">
      <c r="A15" s="6" t="s">
        <v>33</v>
      </c>
      <c r="B15" s="6" t="s">
        <v>9</v>
      </c>
      <c r="C15" s="6">
        <v>2013</v>
      </c>
      <c r="D15" s="35" t="s">
        <v>34</v>
      </c>
      <c r="E15" s="3" t="s">
        <v>35</v>
      </c>
    </row>
    <row r="16" spans="1:5" x14ac:dyDescent="0.3">
      <c r="A16" s="6" t="s">
        <v>36</v>
      </c>
      <c r="B16" s="6" t="s">
        <v>6</v>
      </c>
      <c r="D16" s="35"/>
    </row>
    <row r="17" spans="1:5" x14ac:dyDescent="0.3">
      <c r="A17" s="6" t="s">
        <v>37</v>
      </c>
      <c r="B17" s="6" t="s">
        <v>6</v>
      </c>
    </row>
    <row r="18" spans="1:5" x14ac:dyDescent="0.3">
      <c r="A18" s="6" t="s">
        <v>38</v>
      </c>
      <c r="B18" s="6" t="s">
        <v>6</v>
      </c>
    </row>
    <row r="19" spans="1:5" x14ac:dyDescent="0.3">
      <c r="A19" s="6" t="s">
        <v>39</v>
      </c>
      <c r="B19" s="6" t="s">
        <v>6</v>
      </c>
    </row>
    <row r="20" spans="1:5" x14ac:dyDescent="0.3">
      <c r="A20" s="6" t="s">
        <v>40</v>
      </c>
      <c r="B20" s="6" t="s">
        <v>6</v>
      </c>
    </row>
    <row r="21" spans="1:5" ht="28.8" x14ac:dyDescent="0.3">
      <c r="A21" s="6" t="s">
        <v>41</v>
      </c>
      <c r="B21" s="6" t="s">
        <v>9</v>
      </c>
      <c r="C21" s="6">
        <v>2017</v>
      </c>
      <c r="D21" s="35" t="s">
        <v>42</v>
      </c>
      <c r="E21" s="3" t="s">
        <v>43</v>
      </c>
    </row>
    <row r="22" spans="1:5" x14ac:dyDescent="0.3">
      <c r="A22" s="6" t="s">
        <v>44</v>
      </c>
      <c r="B22" s="6" t="s">
        <v>9</v>
      </c>
      <c r="C22" s="6">
        <v>2019</v>
      </c>
      <c r="D22" s="35" t="s">
        <v>45</v>
      </c>
      <c r="E22" s="3" t="s">
        <v>46</v>
      </c>
    </row>
    <row r="23" spans="1:5" x14ac:dyDescent="0.3">
      <c r="A23" s="6" t="s">
        <v>47</v>
      </c>
      <c r="B23" s="6" t="s">
        <v>9</v>
      </c>
      <c r="C23" s="6">
        <v>2009</v>
      </c>
      <c r="D23" s="35" t="s">
        <v>48</v>
      </c>
      <c r="E23" s="3" t="s">
        <v>49</v>
      </c>
    </row>
    <row r="24" spans="1:5" x14ac:dyDescent="0.3">
      <c r="A24" s="6" t="s">
        <v>50</v>
      </c>
    </row>
    <row r="25" spans="1:5" ht="43.2" x14ac:dyDescent="0.3">
      <c r="A25" s="6" t="s">
        <v>51</v>
      </c>
      <c r="B25" s="6" t="s">
        <v>9</v>
      </c>
      <c r="C25" s="6">
        <v>2013</v>
      </c>
      <c r="D25" s="35" t="s">
        <v>52</v>
      </c>
      <c r="E25" s="3" t="s">
        <v>53</v>
      </c>
    </row>
    <row r="26" spans="1:5" x14ac:dyDescent="0.3">
      <c r="A26" s="6" t="s">
        <v>54</v>
      </c>
    </row>
    <row r="27" spans="1:5" x14ac:dyDescent="0.3">
      <c r="A27" s="6" t="s">
        <v>55</v>
      </c>
    </row>
    <row r="28" spans="1:5" x14ac:dyDescent="0.3">
      <c r="A28" s="6" t="s">
        <v>56</v>
      </c>
    </row>
    <row r="29" spans="1:5" x14ac:dyDescent="0.3">
      <c r="A29" s="6" t="s">
        <v>57</v>
      </c>
    </row>
    <row r="30" spans="1:5" x14ac:dyDescent="0.3">
      <c r="A30" s="6" t="s">
        <v>58</v>
      </c>
    </row>
    <row r="31" spans="1:5" x14ac:dyDescent="0.3">
      <c r="A31" s="6" t="s">
        <v>59</v>
      </c>
      <c r="B31" s="6" t="s">
        <v>26</v>
      </c>
      <c r="C31" s="6">
        <v>2009</v>
      </c>
      <c r="D31" s="35" t="s">
        <v>60</v>
      </c>
    </row>
    <row r="32" spans="1:5" x14ac:dyDescent="0.3">
      <c r="A32" s="6" t="s">
        <v>61</v>
      </c>
      <c r="B32" s="6" t="s">
        <v>9</v>
      </c>
      <c r="C32" s="6">
        <v>2013</v>
      </c>
      <c r="D32" s="35" t="s">
        <v>62</v>
      </c>
      <c r="E32" s="3" t="s">
        <v>63</v>
      </c>
    </row>
    <row r="33" spans="1:5" x14ac:dyDescent="0.3">
      <c r="A33" s="6" t="s">
        <v>64</v>
      </c>
      <c r="B33" s="6" t="s">
        <v>9</v>
      </c>
      <c r="C33" s="6">
        <v>2013</v>
      </c>
      <c r="D33" s="35" t="s">
        <v>65</v>
      </c>
      <c r="E33" s="3" t="s">
        <v>66</v>
      </c>
    </row>
    <row r="34" spans="1:5" x14ac:dyDescent="0.3">
      <c r="A34" s="6" t="s">
        <v>67</v>
      </c>
    </row>
    <row r="35" spans="1:5" x14ac:dyDescent="0.3">
      <c r="A35" s="6" t="s">
        <v>68</v>
      </c>
    </row>
    <row r="36" spans="1:5" x14ac:dyDescent="0.3">
      <c r="A36" s="6" t="s">
        <v>69</v>
      </c>
      <c r="B36" s="6" t="s">
        <v>9</v>
      </c>
      <c r="C36" s="6">
        <v>2019</v>
      </c>
      <c r="D36" s="35" t="s">
        <v>70</v>
      </c>
      <c r="E36" s="3" t="s">
        <v>71</v>
      </c>
    </row>
    <row r="37" spans="1:5" x14ac:dyDescent="0.3">
      <c r="A37" s="6" t="s">
        <v>72</v>
      </c>
      <c r="B37" s="6" t="s">
        <v>26</v>
      </c>
      <c r="C37" s="6">
        <v>2018</v>
      </c>
      <c r="D37" s="35" t="s">
        <v>73</v>
      </c>
      <c r="E37" s="3" t="s">
        <v>74</v>
      </c>
    </row>
    <row r="38" spans="1:5" x14ac:dyDescent="0.3">
      <c r="A38" s="6" t="s">
        <v>75</v>
      </c>
    </row>
    <row r="39" spans="1:5" x14ac:dyDescent="0.3">
      <c r="A39" s="6" t="s">
        <v>76</v>
      </c>
      <c r="B39" s="6" t="s">
        <v>9</v>
      </c>
      <c r="C39" s="6">
        <v>2007</v>
      </c>
      <c r="D39" s="35" t="s">
        <v>77</v>
      </c>
      <c r="E39" s="3" t="s">
        <v>78</v>
      </c>
    </row>
    <row r="40" spans="1:5" x14ac:dyDescent="0.3">
      <c r="A40" s="6" t="s">
        <v>79</v>
      </c>
      <c r="B40" s="6" t="s">
        <v>9</v>
      </c>
      <c r="C40" s="6">
        <v>2004</v>
      </c>
      <c r="D40" s="35" t="s">
        <v>80</v>
      </c>
      <c r="E40" s="3" t="s">
        <v>81</v>
      </c>
    </row>
    <row r="41" spans="1:5" x14ac:dyDescent="0.3">
      <c r="A41" s="6" t="s">
        <v>82</v>
      </c>
      <c r="B41" s="6" t="s">
        <v>9</v>
      </c>
      <c r="C41" s="6">
        <v>2016</v>
      </c>
      <c r="D41" s="35" t="s">
        <v>83</v>
      </c>
      <c r="E41" s="3" t="s">
        <v>84</v>
      </c>
    </row>
    <row r="42" spans="1:5" x14ac:dyDescent="0.3">
      <c r="A42" s="6" t="s">
        <v>85</v>
      </c>
      <c r="B42" s="6" t="s">
        <v>26</v>
      </c>
      <c r="C42" s="6">
        <v>2014</v>
      </c>
      <c r="D42" s="39" t="s">
        <v>86</v>
      </c>
      <c r="E42" s="3" t="s">
        <v>87</v>
      </c>
    </row>
    <row r="43" spans="1:5" x14ac:dyDescent="0.3">
      <c r="A43" s="6" t="s">
        <v>88</v>
      </c>
    </row>
    <row r="44" spans="1:5" x14ac:dyDescent="0.3">
      <c r="A44" s="6" t="s">
        <v>89</v>
      </c>
    </row>
    <row r="45" spans="1:5" x14ac:dyDescent="0.3">
      <c r="A45" s="6" t="s">
        <v>90</v>
      </c>
    </row>
    <row r="46" spans="1:5" ht="28.8" x14ac:dyDescent="0.3">
      <c r="A46" s="6" t="s">
        <v>91</v>
      </c>
      <c r="B46" s="6" t="s">
        <v>9</v>
      </c>
      <c r="C46" s="6">
        <v>2017</v>
      </c>
      <c r="D46" s="35" t="s">
        <v>92</v>
      </c>
      <c r="E46" s="3" t="s">
        <v>93</v>
      </c>
    </row>
    <row r="47" spans="1:5" ht="28.8" x14ac:dyDescent="0.3">
      <c r="A47" s="6" t="s">
        <v>94</v>
      </c>
      <c r="B47" s="6" t="s">
        <v>9</v>
      </c>
      <c r="C47" s="6" t="s">
        <v>95</v>
      </c>
      <c r="D47" s="3" t="s">
        <v>96</v>
      </c>
      <c r="E47" s="3" t="s">
        <v>97</v>
      </c>
    </row>
    <row r="48" spans="1:5" x14ac:dyDescent="0.3">
      <c r="A48" s="6" t="s">
        <v>98</v>
      </c>
      <c r="B48" s="6" t="s">
        <v>9</v>
      </c>
      <c r="C48" s="6">
        <v>2014</v>
      </c>
      <c r="D48" s="35" t="s">
        <v>99</v>
      </c>
      <c r="E48" s="3" t="s">
        <v>100</v>
      </c>
    </row>
    <row r="49" spans="1:5" x14ac:dyDescent="0.3">
      <c r="A49" s="6" t="s">
        <v>101</v>
      </c>
      <c r="B49" s="6" t="s">
        <v>102</v>
      </c>
      <c r="C49" s="6">
        <v>2019</v>
      </c>
      <c r="D49" s="35" t="s">
        <v>103</v>
      </c>
      <c r="E49" s="3" t="s">
        <v>104</v>
      </c>
    </row>
    <row r="50" spans="1:5" x14ac:dyDescent="0.3">
      <c r="A50" s="6" t="s">
        <v>105</v>
      </c>
    </row>
    <row r="51" spans="1:5" x14ac:dyDescent="0.3">
      <c r="A51" s="6" t="s">
        <v>106</v>
      </c>
      <c r="B51" s="6" t="s">
        <v>9</v>
      </c>
      <c r="C51" s="6">
        <v>2011</v>
      </c>
      <c r="D51" s="35" t="s">
        <v>107</v>
      </c>
      <c r="E51" s="3" t="s">
        <v>108</v>
      </c>
    </row>
    <row r="52" spans="1:5" x14ac:dyDescent="0.3">
      <c r="A52" s="6" t="s">
        <v>109</v>
      </c>
    </row>
  </sheetData>
  <autoFilter ref="A1:E52" xr:uid="{AFFA4455-3A4D-4664-8DF6-AD4BCB1B175C}">
    <sortState xmlns:xlrd2="http://schemas.microsoft.com/office/spreadsheetml/2017/richdata2" ref="A2:D52">
      <sortCondition ref="A1:A52"/>
    </sortState>
  </autoFilter>
  <hyperlinks>
    <hyperlink ref="D40" r:id="rId1" xr:uid="{9DFD97DF-7475-4AB5-A232-E42456A04628}"/>
    <hyperlink ref="D46" r:id="rId2" xr:uid="{C23599D0-0056-400F-A3E5-3B7E65DC09DC}"/>
    <hyperlink ref="D48" r:id="rId3" display="http://leg.state.vt.us/docs/2014/bills/Passed/H-702C.pdf" xr:uid="{69C78F22-EB3E-4CE0-8588-15CC040C7135}"/>
    <hyperlink ref="D51" r:id="rId4" xr:uid="{808CD44A-DD6A-4A17-BEE3-D20524F14052}"/>
    <hyperlink ref="D4" r:id="rId5" xr:uid="{D55E0DAB-C2D1-4849-8000-1FD809A79C04}"/>
    <hyperlink ref="D6" r:id="rId6" xr:uid="{D1012A3D-246E-42B2-8A14-5B5D84DB8429}"/>
    <hyperlink ref="D7" r:id="rId7" xr:uid="{BC20E96C-CAA4-41EB-ADDB-53D78DE7A070}"/>
    <hyperlink ref="D8" r:id="rId8" display="https://www.ct.gov/deep/cwp/view.asp?a=4405&amp;Q=608910&amp;deepNav_GID=2121" xr:uid="{829239C8-8320-4EE4-8123-06A1E15227AD}"/>
    <hyperlink ref="D10" r:id="rId9" xr:uid="{E554E4D7-E19D-4AA4-A987-FBA447ABBDAB}"/>
    <hyperlink ref="D11" r:id="rId10" xr:uid="{43FFEC23-607E-43A5-9364-94FEE683944F}"/>
    <hyperlink ref="D13" r:id="rId11" xr:uid="{B0874022-4BA4-4F59-AB20-91D3723D736F}"/>
    <hyperlink ref="D15" r:id="rId12" xr:uid="{C5B48491-5488-437C-BB43-C19B303F0F65}"/>
    <hyperlink ref="D21" r:id="rId13" xr:uid="{E5EDA2BF-3D2C-4E8A-874C-B3DE73FD7E4A}"/>
    <hyperlink ref="D22" r:id="rId14" xr:uid="{350DD208-3930-47F5-9F39-673DC8BB93F5}"/>
    <hyperlink ref="D23" r:id="rId15" xr:uid="{BDC50C52-4061-42A3-82BA-EBF504769C00}"/>
    <hyperlink ref="D25" r:id="rId16" display="https://www.revisor.mn.gov/bills/text.php?number=HF729&amp;version=4&amp;session=ls88&amp;session_year=2013&amp;session_number=0&amp;format=pdf" xr:uid="{D1AECA03-E2B4-4A54-AC0E-944981ED3BF8}"/>
    <hyperlink ref="D31" r:id="rId17" xr:uid="{3A631C24-0CFC-4640-A53B-2A9049C73040}"/>
    <hyperlink ref="D32" r:id="rId18" display="http://www.gencourt.state.nh.us/legislation/2013/SB0098.pdf" xr:uid="{77029D8C-7E0C-4D92-98F1-28D7109B843D}"/>
    <hyperlink ref="D33" r:id="rId19" xr:uid="{E699C484-7A2C-49C5-979C-F67F678FC192}"/>
    <hyperlink ref="D36" r:id="rId20" xr:uid="{5933B055-CC40-4912-A47D-51854B2EEBB1}"/>
    <hyperlink ref="D37" r:id="rId21" xr:uid="{F4B7A600-DEDA-4DD3-8E50-60A68539C73D}"/>
    <hyperlink ref="D39" r:id="rId22" xr:uid="{262DB8D5-6B49-4B2A-9F0F-68B3032B1324}"/>
    <hyperlink ref="D41" r:id="rId23" xr:uid="{77F8AD6D-4190-4A93-89CA-C63452A6A225}"/>
    <hyperlink ref="D42" r:id="rId24" xr:uid="{3DAA9BBF-39A2-4151-AECC-E0AE81AA2D61}"/>
    <hyperlink ref="D49" r:id="rId25" xr:uid="{2AAA088C-88A7-49B8-AAD4-8A6F9AF14A93}"/>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05344-7265-4FE6-9112-5BAD666E21DD}">
  <dimension ref="A1:Q33"/>
  <sheetViews>
    <sheetView zoomScale="80" zoomScaleNormal="80" workbookViewId="0">
      <pane ySplit="1" topLeftCell="A14" activePane="bottomLeft" state="frozen"/>
      <selection activeCell="F7" sqref="F7"/>
      <selection pane="bottomLeft" activeCell="F7" sqref="F7"/>
    </sheetView>
  </sheetViews>
  <sheetFormatPr defaultColWidth="22" defaultRowHeight="14.4" x14ac:dyDescent="0.3"/>
  <cols>
    <col min="1" max="1" width="15.44140625" bestFit="1" customWidth="1"/>
    <col min="2" max="2" width="12.33203125" bestFit="1" customWidth="1"/>
    <col min="3" max="3" width="26.6640625" customWidth="1"/>
    <col min="4" max="4" width="11" customWidth="1"/>
    <col min="5" max="5" width="61.44140625" customWidth="1"/>
    <col min="6" max="6" width="48.6640625" customWidth="1"/>
    <col min="7" max="7" width="48.33203125" hidden="1" customWidth="1"/>
    <col min="8" max="8" width="48.44140625" hidden="1" customWidth="1"/>
    <col min="9" max="9" width="46.6640625" bestFit="1" customWidth="1"/>
    <col min="10" max="10" width="48.44140625" hidden="1" customWidth="1"/>
    <col min="11" max="11" width="48.6640625" hidden="1" customWidth="1"/>
    <col min="12" max="12" width="48.33203125" hidden="1" customWidth="1"/>
    <col min="13" max="13" width="48.44140625" hidden="1" customWidth="1"/>
    <col min="14" max="14" width="47.44140625" hidden="1" customWidth="1"/>
    <col min="15" max="15" width="48.44140625" bestFit="1" customWidth="1"/>
    <col min="16" max="16" width="48" bestFit="1" customWidth="1"/>
    <col min="17" max="17" width="48.44140625" bestFit="1" customWidth="1"/>
  </cols>
  <sheetData>
    <row r="1" spans="1:17" s="1" customFormat="1" ht="28.8" x14ac:dyDescent="0.3">
      <c r="A1" s="14" t="s">
        <v>0</v>
      </c>
      <c r="B1" s="14" t="s">
        <v>113</v>
      </c>
      <c r="C1" s="14" t="s">
        <v>704</v>
      </c>
      <c r="D1" s="14" t="s">
        <v>705</v>
      </c>
      <c r="E1" s="14" t="s">
        <v>706</v>
      </c>
      <c r="F1" s="14" t="s">
        <v>707</v>
      </c>
      <c r="G1" s="14" t="s">
        <v>708</v>
      </c>
      <c r="H1" s="14" t="s">
        <v>709</v>
      </c>
      <c r="I1" s="14" t="s">
        <v>710</v>
      </c>
      <c r="J1" s="14" t="s">
        <v>711</v>
      </c>
      <c r="K1" s="14" t="s">
        <v>712</v>
      </c>
      <c r="L1" s="14" t="s">
        <v>713</v>
      </c>
      <c r="M1" s="14" t="s">
        <v>714</v>
      </c>
      <c r="N1" s="14" t="s">
        <v>715</v>
      </c>
      <c r="O1" s="14" t="s">
        <v>716</v>
      </c>
      <c r="P1" s="14" t="s">
        <v>717</v>
      </c>
      <c r="Q1" s="14" t="s">
        <v>718</v>
      </c>
    </row>
    <row r="2" spans="1:17" ht="28.8" x14ac:dyDescent="0.3">
      <c r="A2" s="15" t="s">
        <v>12</v>
      </c>
      <c r="B2" s="15" t="s">
        <v>719</v>
      </c>
      <c r="C2" s="15" t="s">
        <v>720</v>
      </c>
      <c r="D2" s="15"/>
      <c r="E2" s="15"/>
      <c r="F2" s="15" t="s">
        <v>721</v>
      </c>
      <c r="G2" s="15"/>
      <c r="H2" s="15"/>
      <c r="I2" s="15"/>
      <c r="J2" s="15"/>
      <c r="K2" s="15" t="s">
        <v>722</v>
      </c>
      <c r="L2" s="15" t="s">
        <v>723</v>
      </c>
      <c r="M2" s="15"/>
      <c r="N2" s="15" t="s">
        <v>724</v>
      </c>
      <c r="O2" s="15"/>
      <c r="P2" s="15" t="s">
        <v>725</v>
      </c>
      <c r="Q2" s="15" t="s">
        <v>726</v>
      </c>
    </row>
    <row r="3" spans="1:17" ht="57.6" x14ac:dyDescent="0.3">
      <c r="A3" s="15" t="s">
        <v>12</v>
      </c>
      <c r="B3" s="15" t="s">
        <v>719</v>
      </c>
      <c r="C3" s="15" t="s">
        <v>727</v>
      </c>
      <c r="D3" s="15"/>
      <c r="E3" s="15" t="s">
        <v>728</v>
      </c>
      <c r="F3" s="15" t="s">
        <v>729</v>
      </c>
      <c r="G3" s="15"/>
      <c r="H3" s="15" t="s">
        <v>730</v>
      </c>
      <c r="I3" s="15"/>
      <c r="J3" s="15"/>
      <c r="K3" s="15" t="s">
        <v>731</v>
      </c>
      <c r="L3" s="15" t="s">
        <v>732</v>
      </c>
      <c r="M3" s="15"/>
      <c r="N3" s="15" t="s">
        <v>246</v>
      </c>
      <c r="O3" s="15"/>
      <c r="P3" s="15" t="s">
        <v>725</v>
      </c>
      <c r="Q3" s="15" t="s">
        <v>733</v>
      </c>
    </row>
    <row r="4" spans="1:17" ht="115.2" x14ac:dyDescent="0.3">
      <c r="A4" s="15" t="s">
        <v>12</v>
      </c>
      <c r="B4" s="15" t="s">
        <v>719</v>
      </c>
      <c r="C4" s="15" t="s">
        <v>734</v>
      </c>
      <c r="D4" s="15"/>
      <c r="E4" s="15"/>
      <c r="F4" s="16" t="s">
        <v>729</v>
      </c>
      <c r="G4" s="15"/>
      <c r="H4" s="15" t="s">
        <v>735</v>
      </c>
      <c r="I4" s="15" t="s">
        <v>675</v>
      </c>
      <c r="J4" s="15" t="s">
        <v>736</v>
      </c>
      <c r="K4" s="15" t="s">
        <v>737</v>
      </c>
      <c r="L4" s="15" t="s">
        <v>738</v>
      </c>
      <c r="M4" s="15"/>
      <c r="N4" s="15" t="s">
        <v>739</v>
      </c>
      <c r="O4" s="15" t="s">
        <v>740</v>
      </c>
      <c r="P4" s="15" t="s">
        <v>725</v>
      </c>
      <c r="Q4" s="15"/>
    </row>
    <row r="5" spans="1:17" ht="115.2" x14ac:dyDescent="0.3">
      <c r="A5" s="15" t="s">
        <v>15</v>
      </c>
      <c r="B5" s="15" t="s">
        <v>719</v>
      </c>
      <c r="C5" s="15" t="s">
        <v>741</v>
      </c>
      <c r="D5" s="15"/>
      <c r="E5" s="15" t="s">
        <v>742</v>
      </c>
      <c r="F5" s="15" t="s">
        <v>743</v>
      </c>
      <c r="G5" s="15"/>
      <c r="H5" s="15"/>
      <c r="I5" s="15" t="s">
        <v>744</v>
      </c>
      <c r="J5" s="15" t="s">
        <v>745</v>
      </c>
      <c r="K5" s="15" t="s">
        <v>746</v>
      </c>
      <c r="L5" s="15" t="s">
        <v>747</v>
      </c>
      <c r="M5" s="15"/>
      <c r="N5" s="15" t="s">
        <v>246</v>
      </c>
      <c r="O5" s="15"/>
      <c r="P5" s="15" t="s">
        <v>246</v>
      </c>
      <c r="Q5" s="15" t="s">
        <v>748</v>
      </c>
    </row>
    <row r="6" spans="1:17" ht="43.2" x14ac:dyDescent="0.3">
      <c r="A6" s="15" t="s">
        <v>15</v>
      </c>
      <c r="B6" s="15" t="s">
        <v>719</v>
      </c>
      <c r="C6" s="15" t="s">
        <v>749</v>
      </c>
      <c r="D6" s="15">
        <v>2019</v>
      </c>
      <c r="E6" s="15" t="s">
        <v>750</v>
      </c>
      <c r="F6" s="15" t="s">
        <v>751</v>
      </c>
      <c r="G6" s="15"/>
      <c r="H6" s="15"/>
      <c r="I6" s="15" t="s">
        <v>681</v>
      </c>
      <c r="J6" s="15"/>
      <c r="K6" s="15"/>
      <c r="L6" s="15"/>
      <c r="M6" s="15"/>
      <c r="N6" s="15"/>
      <c r="O6" s="15"/>
      <c r="P6" s="15"/>
      <c r="Q6" s="15"/>
    </row>
    <row r="7" spans="1:17" ht="43.2" x14ac:dyDescent="0.3">
      <c r="A7" s="15" t="s">
        <v>18</v>
      </c>
      <c r="B7" s="15" t="s">
        <v>719</v>
      </c>
      <c r="C7" s="15" t="s">
        <v>752</v>
      </c>
      <c r="D7" s="15"/>
      <c r="E7" s="15" t="s">
        <v>753</v>
      </c>
      <c r="F7" s="16" t="s">
        <v>754</v>
      </c>
      <c r="G7" s="15" t="s">
        <v>755</v>
      </c>
      <c r="H7" s="15" t="s">
        <v>693</v>
      </c>
      <c r="I7" s="15" t="s">
        <v>683</v>
      </c>
      <c r="J7" s="15"/>
      <c r="K7" s="15"/>
      <c r="L7" s="15" t="s">
        <v>756</v>
      </c>
      <c r="M7" s="15"/>
      <c r="N7" s="15" t="s">
        <v>246</v>
      </c>
      <c r="O7" s="15"/>
      <c r="P7" s="15" t="s">
        <v>748</v>
      </c>
      <c r="Q7" s="15" t="s">
        <v>757</v>
      </c>
    </row>
    <row r="8" spans="1:17" ht="115.2" x14ac:dyDescent="0.3">
      <c r="A8" s="15" t="s">
        <v>21</v>
      </c>
      <c r="B8" s="15" t="s">
        <v>719</v>
      </c>
      <c r="C8" s="15" t="s">
        <v>758</v>
      </c>
      <c r="D8" s="15"/>
      <c r="E8" s="15" t="s">
        <v>759</v>
      </c>
      <c r="F8" s="15" t="s">
        <v>760</v>
      </c>
      <c r="G8" s="15" t="s">
        <v>761</v>
      </c>
      <c r="H8" s="15"/>
      <c r="I8" s="15" t="s">
        <v>762</v>
      </c>
      <c r="J8" s="15"/>
      <c r="K8" s="15" t="s">
        <v>763</v>
      </c>
      <c r="L8" s="15" t="s">
        <v>764</v>
      </c>
      <c r="M8" s="15" t="s">
        <v>666</v>
      </c>
      <c r="N8" s="15" t="s">
        <v>765</v>
      </c>
      <c r="O8" s="15"/>
      <c r="P8" s="15" t="s">
        <v>246</v>
      </c>
      <c r="Q8" s="15" t="s">
        <v>766</v>
      </c>
    </row>
    <row r="9" spans="1:17" ht="86.4" x14ac:dyDescent="0.3">
      <c r="A9" s="15" t="s">
        <v>21</v>
      </c>
      <c r="B9" s="15" t="s">
        <v>719</v>
      </c>
      <c r="C9" s="15" t="s">
        <v>767</v>
      </c>
      <c r="D9" s="15"/>
      <c r="E9" s="15" t="s">
        <v>768</v>
      </c>
      <c r="F9" s="15" t="s">
        <v>769</v>
      </c>
      <c r="G9" s="15" t="s">
        <v>770</v>
      </c>
      <c r="H9" s="15"/>
      <c r="I9" s="15" t="s">
        <v>681</v>
      </c>
      <c r="J9" s="15"/>
      <c r="K9" s="14" t="s">
        <v>771</v>
      </c>
      <c r="L9" s="15" t="s">
        <v>723</v>
      </c>
      <c r="M9" s="15"/>
      <c r="N9" s="15" t="s">
        <v>246</v>
      </c>
      <c r="O9" s="15"/>
      <c r="P9" s="15" t="s">
        <v>246</v>
      </c>
      <c r="Q9" s="15" t="s">
        <v>733</v>
      </c>
    </row>
    <row r="10" spans="1:17" ht="86.4" x14ac:dyDescent="0.3">
      <c r="A10" s="15" t="s">
        <v>22</v>
      </c>
      <c r="B10" s="15" t="s">
        <v>719</v>
      </c>
      <c r="C10" s="15" t="s">
        <v>772</v>
      </c>
      <c r="D10" s="15"/>
      <c r="E10" s="15" t="s">
        <v>773</v>
      </c>
      <c r="F10" s="16" t="s">
        <v>425</v>
      </c>
      <c r="G10" s="15" t="s">
        <v>774</v>
      </c>
      <c r="H10" s="15" t="s">
        <v>775</v>
      </c>
      <c r="I10" s="15"/>
      <c r="J10" s="15"/>
      <c r="K10" s="15" t="s">
        <v>776</v>
      </c>
      <c r="L10" s="15" t="s">
        <v>723</v>
      </c>
      <c r="M10" s="15"/>
      <c r="N10" s="15" t="s">
        <v>246</v>
      </c>
      <c r="O10" s="15"/>
      <c r="P10" s="15" t="s">
        <v>777</v>
      </c>
      <c r="Q10" s="15" t="s">
        <v>757</v>
      </c>
    </row>
    <row r="11" spans="1:17" ht="57.6" x14ac:dyDescent="0.3">
      <c r="A11" s="15" t="s">
        <v>25</v>
      </c>
      <c r="B11" s="15" t="s">
        <v>778</v>
      </c>
      <c r="C11" s="15" t="s">
        <v>779</v>
      </c>
      <c r="D11" s="15"/>
      <c r="E11" s="15" t="s">
        <v>780</v>
      </c>
      <c r="F11" s="16" t="s">
        <v>781</v>
      </c>
      <c r="G11" s="15"/>
      <c r="H11" s="15" t="s">
        <v>782</v>
      </c>
      <c r="I11" s="15" t="s">
        <v>783</v>
      </c>
      <c r="J11" s="15"/>
      <c r="K11" s="15"/>
      <c r="L11" s="15"/>
      <c r="M11" s="15"/>
      <c r="N11" s="15"/>
      <c r="O11" s="15" t="s">
        <v>784</v>
      </c>
      <c r="P11" s="15"/>
      <c r="Q11" s="15"/>
    </row>
    <row r="12" spans="1:17" ht="57.6" x14ac:dyDescent="0.3">
      <c r="A12" s="15" t="s">
        <v>30</v>
      </c>
      <c r="B12" s="15" t="s">
        <v>719</v>
      </c>
      <c r="C12" s="15" t="s">
        <v>785</v>
      </c>
      <c r="D12" s="15"/>
      <c r="E12" s="15" t="s">
        <v>786</v>
      </c>
      <c r="F12" s="16" t="s">
        <v>787</v>
      </c>
      <c r="G12" s="15"/>
      <c r="H12" s="15"/>
      <c r="I12" s="15"/>
      <c r="J12" s="15"/>
      <c r="K12" s="15"/>
      <c r="L12" s="15"/>
      <c r="M12" s="15"/>
      <c r="N12" s="15" t="s">
        <v>246</v>
      </c>
      <c r="O12" s="15"/>
      <c r="P12" s="15" t="s">
        <v>246</v>
      </c>
      <c r="Q12" s="15"/>
    </row>
    <row r="13" spans="1:17" ht="115.2" x14ac:dyDescent="0.3">
      <c r="A13" s="15" t="s">
        <v>30</v>
      </c>
      <c r="B13" s="15" t="s">
        <v>719</v>
      </c>
      <c r="C13" s="15" t="s">
        <v>788</v>
      </c>
      <c r="D13" s="15"/>
      <c r="E13" s="15" t="s">
        <v>789</v>
      </c>
      <c r="F13" s="19" t="s">
        <v>787</v>
      </c>
      <c r="G13" s="15"/>
      <c r="H13" s="15" t="s">
        <v>790</v>
      </c>
      <c r="I13" s="15"/>
      <c r="J13" s="15"/>
      <c r="K13" s="15" t="s">
        <v>791</v>
      </c>
      <c r="L13" s="15"/>
      <c r="M13" s="15"/>
      <c r="N13" s="15"/>
      <c r="O13" s="15" t="s">
        <v>792</v>
      </c>
      <c r="P13" s="15"/>
      <c r="Q13" s="15"/>
    </row>
    <row r="14" spans="1:17" ht="201.6" x14ac:dyDescent="0.3">
      <c r="A14" s="15" t="s">
        <v>36</v>
      </c>
      <c r="B14" s="15" t="s">
        <v>719</v>
      </c>
      <c r="C14" s="15" t="s">
        <v>793</v>
      </c>
      <c r="D14" s="15"/>
      <c r="E14" s="15" t="s">
        <v>794</v>
      </c>
      <c r="F14" s="16" t="s">
        <v>795</v>
      </c>
      <c r="G14" s="15" t="s">
        <v>796</v>
      </c>
      <c r="H14" s="15" t="s">
        <v>797</v>
      </c>
      <c r="I14" s="15" t="s">
        <v>744</v>
      </c>
      <c r="J14" s="15" t="s">
        <v>798</v>
      </c>
      <c r="K14" s="15" t="s">
        <v>799</v>
      </c>
      <c r="L14" s="15" t="s">
        <v>800</v>
      </c>
      <c r="M14" s="15"/>
      <c r="N14" s="15" t="s">
        <v>739</v>
      </c>
      <c r="O14" s="15" t="s">
        <v>801</v>
      </c>
      <c r="P14" s="15" t="s">
        <v>802</v>
      </c>
      <c r="Q14" s="15" t="s">
        <v>803</v>
      </c>
    </row>
    <row r="15" spans="1:17" ht="57.6" x14ac:dyDescent="0.3">
      <c r="A15" s="15" t="s">
        <v>41</v>
      </c>
      <c r="B15" s="15" t="s">
        <v>719</v>
      </c>
      <c r="C15" s="15" t="s">
        <v>804</v>
      </c>
      <c r="D15" s="15"/>
      <c r="E15" s="15" t="s">
        <v>805</v>
      </c>
      <c r="F15" s="19" t="s">
        <v>806</v>
      </c>
      <c r="G15" s="15" t="s">
        <v>807</v>
      </c>
      <c r="H15" s="15" t="s">
        <v>808</v>
      </c>
      <c r="I15" s="15" t="s">
        <v>744</v>
      </c>
      <c r="J15" s="15"/>
      <c r="K15" s="15" t="s">
        <v>809</v>
      </c>
      <c r="L15" s="15" t="s">
        <v>810</v>
      </c>
      <c r="M15" s="15" t="s">
        <v>811</v>
      </c>
      <c r="N15" s="15" t="s">
        <v>246</v>
      </c>
      <c r="O15" s="15"/>
      <c r="P15" s="15" t="s">
        <v>812</v>
      </c>
      <c r="Q15" s="15" t="s">
        <v>813</v>
      </c>
    </row>
    <row r="16" spans="1:17" ht="57.6" x14ac:dyDescent="0.3">
      <c r="A16" s="15" t="s">
        <v>41</v>
      </c>
      <c r="B16" s="15" t="s">
        <v>719</v>
      </c>
      <c r="C16" s="15" t="s">
        <v>814</v>
      </c>
      <c r="D16" s="15"/>
      <c r="E16" s="15" t="s">
        <v>815</v>
      </c>
      <c r="F16" s="15" t="s">
        <v>816</v>
      </c>
      <c r="G16" s="15" t="s">
        <v>817</v>
      </c>
      <c r="H16" s="15"/>
      <c r="I16" s="15"/>
      <c r="J16" s="15"/>
      <c r="K16" s="15" t="s">
        <v>818</v>
      </c>
      <c r="L16" s="15" t="s">
        <v>819</v>
      </c>
      <c r="M16" s="15"/>
      <c r="N16" s="15" t="s">
        <v>820</v>
      </c>
      <c r="O16" s="15"/>
      <c r="P16" s="15" t="s">
        <v>246</v>
      </c>
      <c r="Q16" s="15" t="s">
        <v>821</v>
      </c>
    </row>
    <row r="17" spans="1:17" ht="43.2" x14ac:dyDescent="0.3">
      <c r="A17" s="15" t="s">
        <v>41</v>
      </c>
      <c r="B17" s="15" t="s">
        <v>719</v>
      </c>
      <c r="C17" s="15" t="s">
        <v>602</v>
      </c>
      <c r="D17" s="15">
        <v>2018</v>
      </c>
      <c r="E17" s="15" t="s">
        <v>822</v>
      </c>
      <c r="F17" s="16" t="s">
        <v>823</v>
      </c>
      <c r="G17" s="15"/>
      <c r="H17" s="15" t="s">
        <v>824</v>
      </c>
      <c r="I17" s="15"/>
      <c r="J17" s="15"/>
      <c r="K17" s="15" t="s">
        <v>825</v>
      </c>
      <c r="L17" s="15"/>
      <c r="M17" s="15"/>
      <c r="N17" s="15" t="s">
        <v>826</v>
      </c>
      <c r="O17" s="15" t="s">
        <v>827</v>
      </c>
      <c r="P17" s="15"/>
      <c r="Q17" s="15"/>
    </row>
    <row r="18" spans="1:17" ht="57.6" x14ac:dyDescent="0.3">
      <c r="A18" s="15" t="s">
        <v>44</v>
      </c>
      <c r="B18" s="15" t="s">
        <v>719</v>
      </c>
      <c r="C18" s="15" t="s">
        <v>828</v>
      </c>
      <c r="D18" s="15"/>
      <c r="E18" s="15" t="s">
        <v>829</v>
      </c>
      <c r="F18" s="15" t="s">
        <v>830</v>
      </c>
      <c r="G18" s="15"/>
      <c r="H18" s="15"/>
      <c r="I18" s="15" t="s">
        <v>744</v>
      </c>
      <c r="J18" s="15" t="s">
        <v>831</v>
      </c>
      <c r="K18" s="15" t="s">
        <v>832</v>
      </c>
      <c r="L18" s="15" t="s">
        <v>723</v>
      </c>
      <c r="M18" s="15"/>
      <c r="N18" s="15" t="s">
        <v>246</v>
      </c>
      <c r="O18" s="15"/>
      <c r="P18" s="15" t="s">
        <v>246</v>
      </c>
      <c r="Q18" s="15" t="s">
        <v>757</v>
      </c>
    </row>
    <row r="19" spans="1:17" ht="86.4" x14ac:dyDescent="0.3">
      <c r="A19" s="15" t="s">
        <v>47</v>
      </c>
      <c r="B19" s="15" t="s">
        <v>719</v>
      </c>
      <c r="C19" s="15" t="s">
        <v>833</v>
      </c>
      <c r="D19" s="15"/>
      <c r="E19" s="15" t="s">
        <v>834</v>
      </c>
      <c r="F19" s="16" t="s">
        <v>835</v>
      </c>
      <c r="G19" s="15" t="s">
        <v>836</v>
      </c>
      <c r="H19" s="15"/>
      <c r="I19" s="15" t="s">
        <v>837</v>
      </c>
      <c r="J19" s="15"/>
      <c r="K19" s="15" t="s">
        <v>838</v>
      </c>
      <c r="L19" s="15" t="s">
        <v>839</v>
      </c>
      <c r="M19" s="15" t="s">
        <v>840</v>
      </c>
      <c r="N19" s="15" t="s">
        <v>841</v>
      </c>
      <c r="O19" s="15"/>
      <c r="P19" s="15" t="s">
        <v>748</v>
      </c>
      <c r="Q19" s="15" t="s">
        <v>842</v>
      </c>
    </row>
    <row r="20" spans="1:17" ht="244.8" x14ac:dyDescent="0.3">
      <c r="A20" s="15" t="s">
        <v>51</v>
      </c>
      <c r="B20" s="15" t="s">
        <v>719</v>
      </c>
      <c r="C20" s="15" t="s">
        <v>843</v>
      </c>
      <c r="D20" s="15"/>
      <c r="E20" s="15" t="s">
        <v>844</v>
      </c>
      <c r="F20" s="15" t="s">
        <v>845</v>
      </c>
      <c r="G20" s="15" t="s">
        <v>770</v>
      </c>
      <c r="H20" s="15"/>
      <c r="I20" s="15" t="s">
        <v>361</v>
      </c>
      <c r="J20" s="15" t="s">
        <v>846</v>
      </c>
      <c r="K20" s="15" t="s">
        <v>847</v>
      </c>
      <c r="L20" s="15" t="s">
        <v>848</v>
      </c>
      <c r="M20" s="15" t="s">
        <v>849</v>
      </c>
      <c r="N20" s="15" t="s">
        <v>246</v>
      </c>
      <c r="O20" s="15"/>
      <c r="P20" s="15" t="s">
        <v>850</v>
      </c>
      <c r="Q20" s="15" t="s">
        <v>766</v>
      </c>
    </row>
    <row r="21" spans="1:17" ht="115.2" x14ac:dyDescent="0.3">
      <c r="A21" s="15" t="s">
        <v>57</v>
      </c>
      <c r="B21" s="15" t="s">
        <v>719</v>
      </c>
      <c r="C21" s="15" t="s">
        <v>851</v>
      </c>
      <c r="D21" s="15"/>
      <c r="E21" s="15" t="s">
        <v>852</v>
      </c>
      <c r="F21" s="16" t="s">
        <v>853</v>
      </c>
      <c r="G21" s="15"/>
      <c r="H21" s="15" t="s">
        <v>854</v>
      </c>
      <c r="I21" s="15" t="s">
        <v>681</v>
      </c>
      <c r="J21" s="15" t="s">
        <v>855</v>
      </c>
      <c r="K21" s="15" t="s">
        <v>856</v>
      </c>
      <c r="L21" s="15" t="s">
        <v>857</v>
      </c>
      <c r="M21" s="15" t="s">
        <v>856</v>
      </c>
      <c r="N21" s="15"/>
      <c r="O21" s="15"/>
      <c r="P21" s="15" t="s">
        <v>858</v>
      </c>
      <c r="Q21" s="15" t="s">
        <v>859</v>
      </c>
    </row>
    <row r="22" spans="1:17" ht="86.4" x14ac:dyDescent="0.3">
      <c r="A22" s="15" t="s">
        <v>61</v>
      </c>
      <c r="B22" s="15" t="s">
        <v>719</v>
      </c>
      <c r="C22" s="15" t="s">
        <v>860</v>
      </c>
      <c r="D22" s="15"/>
      <c r="E22" s="15"/>
      <c r="F22" s="15" t="s">
        <v>861</v>
      </c>
      <c r="G22" s="15" t="s">
        <v>862</v>
      </c>
      <c r="H22" s="15"/>
      <c r="I22" s="15" t="s">
        <v>361</v>
      </c>
      <c r="J22" s="15" t="s">
        <v>863</v>
      </c>
      <c r="K22" s="15" t="s">
        <v>864</v>
      </c>
      <c r="L22" s="15" t="s">
        <v>865</v>
      </c>
      <c r="M22" s="15" t="s">
        <v>866</v>
      </c>
      <c r="N22" s="15" t="s">
        <v>739</v>
      </c>
      <c r="O22" s="15"/>
      <c r="P22" s="15" t="s">
        <v>867</v>
      </c>
      <c r="Q22" s="15" t="s">
        <v>733</v>
      </c>
    </row>
    <row r="23" spans="1:17" ht="86.4" x14ac:dyDescent="0.3">
      <c r="A23" s="15" t="s">
        <v>61</v>
      </c>
      <c r="B23" s="15" t="s">
        <v>719</v>
      </c>
      <c r="C23" s="15" t="s">
        <v>868</v>
      </c>
      <c r="D23" s="15">
        <v>2019</v>
      </c>
      <c r="E23" s="15" t="s">
        <v>869</v>
      </c>
      <c r="F23" s="16" t="s">
        <v>870</v>
      </c>
      <c r="G23" s="15"/>
      <c r="H23" s="15"/>
      <c r="I23" s="15"/>
      <c r="J23" s="15" t="s">
        <v>871</v>
      </c>
      <c r="K23" s="15"/>
      <c r="L23" s="15"/>
      <c r="M23" s="15"/>
      <c r="N23" s="15"/>
      <c r="O23" s="15" t="s">
        <v>872</v>
      </c>
      <c r="P23" s="15"/>
      <c r="Q23" s="15"/>
    </row>
    <row r="24" spans="1:17" ht="57.6" x14ac:dyDescent="0.3">
      <c r="A24" s="15" t="s">
        <v>64</v>
      </c>
      <c r="B24" s="15" t="s">
        <v>719</v>
      </c>
      <c r="C24" s="15" t="s">
        <v>873</v>
      </c>
      <c r="D24" s="15">
        <v>2019</v>
      </c>
      <c r="E24" s="15" t="s">
        <v>874</v>
      </c>
      <c r="F24" s="15" t="s">
        <v>875</v>
      </c>
      <c r="G24" s="15"/>
      <c r="H24" s="15" t="s">
        <v>876</v>
      </c>
      <c r="I24" s="15"/>
      <c r="J24" s="15"/>
      <c r="K24" s="15"/>
      <c r="L24" s="15"/>
      <c r="M24" s="15"/>
      <c r="N24" s="15"/>
      <c r="O24" s="15" t="s">
        <v>877</v>
      </c>
      <c r="P24" s="15"/>
      <c r="Q24" s="15"/>
    </row>
    <row r="25" spans="1:17" ht="57.6" x14ac:dyDescent="0.3">
      <c r="A25" s="15" t="s">
        <v>67</v>
      </c>
      <c r="B25" s="15" t="s">
        <v>878</v>
      </c>
      <c r="C25" s="15" t="s">
        <v>879</v>
      </c>
      <c r="D25" s="15"/>
      <c r="E25" s="15" t="s">
        <v>880</v>
      </c>
      <c r="F25" s="16" t="s">
        <v>881</v>
      </c>
      <c r="G25" s="15"/>
      <c r="H25" s="15"/>
      <c r="I25" s="15"/>
      <c r="J25" s="15"/>
      <c r="K25" s="15"/>
      <c r="L25" s="15"/>
      <c r="M25" s="15"/>
      <c r="N25" s="15"/>
      <c r="O25" s="15"/>
      <c r="P25" s="15"/>
      <c r="Q25" s="15"/>
    </row>
    <row r="26" spans="1:17" ht="86.4" x14ac:dyDescent="0.3">
      <c r="A26" s="15" t="s">
        <v>68</v>
      </c>
      <c r="B26" s="15" t="s">
        <v>719</v>
      </c>
      <c r="C26" s="15" t="s">
        <v>882</v>
      </c>
      <c r="D26" s="15">
        <v>2019</v>
      </c>
      <c r="E26" s="15" t="s">
        <v>883</v>
      </c>
      <c r="F26" s="16" t="s">
        <v>504</v>
      </c>
      <c r="G26" s="15"/>
      <c r="H26" s="15"/>
      <c r="I26" s="15"/>
      <c r="J26" s="15"/>
      <c r="K26" s="15"/>
      <c r="L26" s="15"/>
      <c r="M26" s="15"/>
      <c r="N26" s="15"/>
      <c r="O26" s="15"/>
      <c r="P26" s="15"/>
      <c r="Q26" s="15"/>
    </row>
    <row r="27" spans="1:17" ht="144" x14ac:dyDescent="0.3">
      <c r="A27" s="15" t="s">
        <v>69</v>
      </c>
      <c r="B27" s="15" t="s">
        <v>719</v>
      </c>
      <c r="C27" s="15" t="s">
        <v>884</v>
      </c>
      <c r="E27" s="15" t="s">
        <v>885</v>
      </c>
      <c r="F27" s="19" t="s">
        <v>886</v>
      </c>
      <c r="G27" s="15"/>
      <c r="H27" s="15"/>
      <c r="I27" s="15" t="s">
        <v>744</v>
      </c>
      <c r="J27" s="15" t="s">
        <v>887</v>
      </c>
      <c r="K27" s="15" t="s">
        <v>888</v>
      </c>
      <c r="L27" s="15" t="s">
        <v>889</v>
      </c>
      <c r="M27" s="15" t="s">
        <v>890</v>
      </c>
      <c r="N27" s="15" t="s">
        <v>246</v>
      </c>
      <c r="O27" s="15"/>
      <c r="P27" s="15" t="s">
        <v>246</v>
      </c>
      <c r="Q27" s="15" t="s">
        <v>891</v>
      </c>
    </row>
    <row r="28" spans="1:17" ht="43.2" x14ac:dyDescent="0.3">
      <c r="A28" s="15" t="s">
        <v>69</v>
      </c>
      <c r="B28" s="15" t="s">
        <v>719</v>
      </c>
      <c r="C28" s="15" t="s">
        <v>324</v>
      </c>
      <c r="D28" s="15">
        <v>2018</v>
      </c>
      <c r="E28" s="15" t="s">
        <v>892</v>
      </c>
      <c r="F28" s="16" t="s">
        <v>893</v>
      </c>
      <c r="G28" s="15"/>
      <c r="H28" s="15"/>
      <c r="I28" s="15"/>
      <c r="J28" s="15"/>
      <c r="K28" s="15"/>
      <c r="L28" s="15"/>
      <c r="M28" s="15"/>
      <c r="N28" s="15" t="s">
        <v>894</v>
      </c>
      <c r="O28" s="15" t="s">
        <v>9</v>
      </c>
      <c r="P28" s="15"/>
      <c r="Q28" s="15"/>
    </row>
    <row r="29" spans="1:17" ht="100.8" x14ac:dyDescent="0.3">
      <c r="A29" s="15" t="s">
        <v>76</v>
      </c>
      <c r="B29" s="15" t="s">
        <v>719</v>
      </c>
      <c r="C29" s="15" t="s">
        <v>895</v>
      </c>
      <c r="D29" s="15"/>
      <c r="E29" s="15"/>
      <c r="F29" s="15" t="s">
        <v>896</v>
      </c>
      <c r="G29" s="15" t="s">
        <v>117</v>
      </c>
      <c r="H29" s="15" t="s">
        <v>897</v>
      </c>
      <c r="I29" s="15"/>
      <c r="J29" s="15" t="s">
        <v>898</v>
      </c>
      <c r="K29" s="15" t="s">
        <v>899</v>
      </c>
      <c r="L29" s="15" t="s">
        <v>900</v>
      </c>
      <c r="M29" s="15" t="s">
        <v>901</v>
      </c>
      <c r="N29" s="15" t="s">
        <v>902</v>
      </c>
      <c r="O29" s="15"/>
      <c r="P29" s="15" t="s">
        <v>903</v>
      </c>
      <c r="Q29" s="15" t="s">
        <v>904</v>
      </c>
    </row>
    <row r="30" spans="1:17" ht="129.6" x14ac:dyDescent="0.3">
      <c r="A30" s="15" t="s">
        <v>82</v>
      </c>
      <c r="B30" s="15" t="s">
        <v>719</v>
      </c>
      <c r="C30" s="15" t="s">
        <v>905</v>
      </c>
      <c r="D30" s="15"/>
      <c r="E30" s="15" t="s">
        <v>906</v>
      </c>
      <c r="F30" s="15" t="s">
        <v>907</v>
      </c>
      <c r="G30" s="15"/>
      <c r="H30" s="15"/>
      <c r="I30" s="15" t="s">
        <v>908</v>
      </c>
      <c r="J30" s="15"/>
      <c r="K30" s="15"/>
      <c r="L30" s="15"/>
      <c r="M30" s="15"/>
      <c r="N30" s="15" t="s">
        <v>909</v>
      </c>
      <c r="O30" s="15"/>
      <c r="P30" s="15"/>
      <c r="Q30" s="15"/>
    </row>
    <row r="31" spans="1:17" ht="201.6" x14ac:dyDescent="0.3">
      <c r="A31" s="15" t="s">
        <v>82</v>
      </c>
      <c r="B31" s="15" t="s">
        <v>719</v>
      </c>
      <c r="C31" s="15" t="s">
        <v>910</v>
      </c>
      <c r="D31" s="15"/>
      <c r="E31" s="15" t="s">
        <v>911</v>
      </c>
      <c r="F31" s="15" t="s">
        <v>907</v>
      </c>
      <c r="G31" s="15"/>
      <c r="H31" s="15"/>
      <c r="I31" s="15" t="s">
        <v>912</v>
      </c>
      <c r="J31" s="15" t="s">
        <v>913</v>
      </c>
      <c r="K31" s="15"/>
      <c r="L31" s="15" t="s">
        <v>914</v>
      </c>
      <c r="M31" s="15"/>
      <c r="N31" s="15"/>
      <c r="O31" s="15" t="s">
        <v>914</v>
      </c>
      <c r="P31" s="15"/>
      <c r="Q31" s="15"/>
    </row>
    <row r="32" spans="1:17" ht="72" x14ac:dyDescent="0.3">
      <c r="A32" s="15" t="s">
        <v>94</v>
      </c>
      <c r="B32" s="15" t="s">
        <v>719</v>
      </c>
      <c r="C32" s="15" t="s">
        <v>915</v>
      </c>
      <c r="D32" s="15">
        <v>2019</v>
      </c>
      <c r="E32" s="15" t="s">
        <v>916</v>
      </c>
      <c r="F32" s="16" t="s">
        <v>917</v>
      </c>
      <c r="G32" s="15" t="s">
        <v>918</v>
      </c>
      <c r="H32" s="15"/>
      <c r="I32" s="15" t="s">
        <v>919</v>
      </c>
      <c r="J32" s="15"/>
      <c r="K32" s="15"/>
      <c r="L32" s="15"/>
      <c r="M32" s="15"/>
      <c r="N32" s="15"/>
      <c r="O32" s="15"/>
      <c r="P32" s="15" t="s">
        <v>197</v>
      </c>
      <c r="Q32" s="15"/>
    </row>
    <row r="33" spans="1:17" ht="158.4" x14ac:dyDescent="0.3">
      <c r="A33" s="15" t="s">
        <v>98</v>
      </c>
      <c r="B33" s="15" t="s">
        <v>719</v>
      </c>
      <c r="C33" s="15" t="s">
        <v>860</v>
      </c>
      <c r="D33" s="15"/>
      <c r="E33" s="15" t="s">
        <v>920</v>
      </c>
      <c r="F33" s="15" t="s">
        <v>921</v>
      </c>
      <c r="G33" s="15" t="s">
        <v>922</v>
      </c>
      <c r="H33" s="15"/>
      <c r="I33" s="15" t="s">
        <v>923</v>
      </c>
      <c r="J33" s="15"/>
      <c r="K33" s="15" t="s">
        <v>924</v>
      </c>
      <c r="L33" s="15" t="s">
        <v>723</v>
      </c>
      <c r="M33" s="15" t="s">
        <v>925</v>
      </c>
      <c r="N33" s="15" t="s">
        <v>246</v>
      </c>
      <c r="O33" s="15"/>
      <c r="P33" s="15" t="s">
        <v>777</v>
      </c>
      <c r="Q33" s="15" t="s">
        <v>926</v>
      </c>
    </row>
  </sheetData>
  <autoFilter ref="A1:Q33" xr:uid="{C18DA59E-9487-4738-BCCB-C837E7AC8684}">
    <sortState xmlns:xlrd2="http://schemas.microsoft.com/office/spreadsheetml/2017/richdata2" ref="A2:Q33">
      <sortCondition ref="A1:A33"/>
    </sortState>
  </autoFilter>
  <hyperlinks>
    <hyperlink ref="F10" r:id="rId1" xr:uid="{3822FEE1-82C9-4A85-927E-CD8A34D4FB5A}"/>
    <hyperlink ref="F14" r:id="rId2" xr:uid="{D8581FB0-8E18-4AF5-9169-100DA0295E92}"/>
    <hyperlink ref="F19" r:id="rId3" xr:uid="{8081B54C-3709-4E3A-8E0A-3A55708A9E09}"/>
    <hyperlink ref="F25" r:id="rId4" xr:uid="{184E40BF-2F98-4A9F-ADB3-3961A1C04EBD}"/>
    <hyperlink ref="F17" r:id="rId5" xr:uid="{38EE84AE-D6CF-4D91-85C5-0FC2DA16AA87}"/>
    <hyperlink ref="F28" r:id="rId6" xr:uid="{E54C03CA-E490-46CB-AB61-731A73E47CEE}"/>
    <hyperlink ref="F11" r:id="rId7" display="http://www.floridapsc.com/library/filings/2019/09305-2019/09305-2019.pdf" xr:uid="{966A07D7-7C46-496C-945F-678A6384AFEA}"/>
    <hyperlink ref="F32" r:id="rId8" display="https://legiscan.com/VA/bill/HB2547/2019" xr:uid="{77A4926A-BE32-40AB-A2D2-E2EA5632CC4B}"/>
    <hyperlink ref="F23" r:id="rId9" xr:uid="{1572618B-0A75-45BE-B3A3-6380EC67D7B6}"/>
    <hyperlink ref="F26" r:id="rId10" xr:uid="{D95231E4-8C37-4423-A2A7-4866FD1C5752}"/>
    <hyperlink ref="F4" r:id="rId11" xr:uid="{ECD97475-111E-49BB-A256-CFA3A55905AA}"/>
    <hyperlink ref="F7" r:id="rId12" xr:uid="{2A0D5DB9-3553-45F3-98D9-E4F5F81DC25F}"/>
    <hyperlink ref="F12" r:id="rId13" xr:uid="{8423CD18-3DCC-4060-B9ED-F6A00BE5AE7C}"/>
    <hyperlink ref="F21" r:id="rId14" xr:uid="{9740D064-9166-44BB-8DF4-CEF86715281C}"/>
    <hyperlink ref="F13" r:id="rId15" xr:uid="{91EAB5E2-78AF-4A2B-9B58-AFC4DCC12F6D}"/>
    <hyperlink ref="F27" r:id="rId16" xr:uid="{9AD9A9C3-E1B4-4FB1-A384-92B67124B44B}"/>
    <hyperlink ref="F15" r:id="rId17" xr:uid="{3A23DEA8-62D9-4187-8B1A-807A3D8F760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2CE0C-1ED5-4208-8902-17ED93885517}">
  <dimension ref="A1:H43"/>
  <sheetViews>
    <sheetView workbookViewId="0">
      <pane ySplit="1" topLeftCell="A17" activePane="bottomLeft" state="frozen"/>
      <selection activeCell="F7" sqref="F7"/>
      <selection pane="bottomLeft" activeCell="F7" sqref="F7"/>
    </sheetView>
  </sheetViews>
  <sheetFormatPr defaultColWidth="9.33203125" defaultRowHeight="14.4" x14ac:dyDescent="0.3"/>
  <cols>
    <col min="1" max="1" width="6.44140625" bestFit="1" customWidth="1"/>
    <col min="2" max="2" width="11.33203125" bestFit="1" customWidth="1"/>
    <col min="3" max="3" width="33" bestFit="1" customWidth="1"/>
    <col min="4" max="4" width="30" bestFit="1" customWidth="1"/>
    <col min="5" max="5" width="17.44140625" bestFit="1" customWidth="1"/>
    <col min="6" max="6" width="4.33203125" bestFit="1" customWidth="1"/>
    <col min="7" max="7" width="124.44140625" customWidth="1"/>
    <col min="8" max="8" width="121.33203125" customWidth="1"/>
    <col min="9" max="26" width="33.44140625" customWidth="1"/>
  </cols>
  <sheetData>
    <row r="1" spans="1:8" x14ac:dyDescent="0.3">
      <c r="A1" s="1" t="s">
        <v>0</v>
      </c>
      <c r="B1" s="1" t="s">
        <v>927</v>
      </c>
      <c r="C1" s="1" t="s">
        <v>928</v>
      </c>
      <c r="D1" s="1" t="s">
        <v>929</v>
      </c>
      <c r="E1" s="1" t="s">
        <v>930</v>
      </c>
      <c r="F1" s="1" t="s">
        <v>191</v>
      </c>
      <c r="G1" s="1" t="s">
        <v>4</v>
      </c>
      <c r="H1" s="1" t="s">
        <v>377</v>
      </c>
    </row>
    <row r="2" spans="1:8" ht="28.8" x14ac:dyDescent="0.3">
      <c r="A2" s="3" t="s">
        <v>12</v>
      </c>
      <c r="B2" s="2">
        <v>43733</v>
      </c>
      <c r="C2" s="3" t="s">
        <v>931</v>
      </c>
      <c r="D2" s="3"/>
      <c r="E2" s="3" t="s">
        <v>719</v>
      </c>
      <c r="F2" s="3" t="s">
        <v>9</v>
      </c>
      <c r="G2" s="3" t="s">
        <v>932</v>
      </c>
      <c r="H2" s="3" t="s">
        <v>933</v>
      </c>
    </row>
    <row r="3" spans="1:8" ht="28.8" x14ac:dyDescent="0.3">
      <c r="A3" s="3" t="s">
        <v>12</v>
      </c>
      <c r="B3" s="2">
        <v>43734</v>
      </c>
      <c r="C3" s="3" t="s">
        <v>934</v>
      </c>
      <c r="D3" s="3" t="s">
        <v>935</v>
      </c>
      <c r="E3" s="3" t="s">
        <v>936</v>
      </c>
      <c r="F3" s="3" t="s">
        <v>227</v>
      </c>
      <c r="G3" s="3" t="s">
        <v>937</v>
      </c>
      <c r="H3" s="3" t="s">
        <v>938</v>
      </c>
    </row>
    <row r="4" spans="1:8" ht="57.6" x14ac:dyDescent="0.3">
      <c r="A4" s="3" t="s">
        <v>12</v>
      </c>
      <c r="B4" s="2">
        <v>43881</v>
      </c>
      <c r="C4" s="3" t="s">
        <v>939</v>
      </c>
      <c r="D4" s="3"/>
      <c r="E4" s="3" t="s">
        <v>940</v>
      </c>
      <c r="F4" s="3" t="s">
        <v>227</v>
      </c>
      <c r="G4" s="3" t="s">
        <v>941</v>
      </c>
      <c r="H4" s="3" t="s">
        <v>942</v>
      </c>
    </row>
    <row r="5" spans="1:8" ht="28.8" x14ac:dyDescent="0.3">
      <c r="A5" s="3" t="s">
        <v>15</v>
      </c>
      <c r="B5" s="2">
        <v>43615</v>
      </c>
      <c r="C5" s="3" t="s">
        <v>580</v>
      </c>
      <c r="D5" s="3" t="s">
        <v>943</v>
      </c>
      <c r="E5" s="3" t="s">
        <v>719</v>
      </c>
      <c r="F5" s="3" t="s">
        <v>227</v>
      </c>
      <c r="G5" s="3" t="s">
        <v>750</v>
      </c>
      <c r="H5" s="3" t="s">
        <v>944</v>
      </c>
    </row>
    <row r="6" spans="1:8" ht="28.8" x14ac:dyDescent="0.3">
      <c r="A6" s="3" t="s">
        <v>25</v>
      </c>
      <c r="B6" s="2">
        <v>43537</v>
      </c>
      <c r="C6" s="3" t="s">
        <v>945</v>
      </c>
      <c r="D6" s="3" t="s">
        <v>946</v>
      </c>
      <c r="E6" s="3" t="s">
        <v>719</v>
      </c>
      <c r="F6" s="3" t="s">
        <v>9</v>
      </c>
      <c r="G6" s="3" t="s">
        <v>780</v>
      </c>
      <c r="H6" s="3" t="s">
        <v>947</v>
      </c>
    </row>
    <row r="7" spans="1:8" ht="28.8" x14ac:dyDescent="0.3">
      <c r="A7" s="3" t="s">
        <v>25</v>
      </c>
      <c r="B7" s="2">
        <v>43619</v>
      </c>
      <c r="C7" s="3" t="s">
        <v>948</v>
      </c>
      <c r="D7" s="3" t="s">
        <v>949</v>
      </c>
      <c r="E7" s="3" t="s">
        <v>950</v>
      </c>
      <c r="F7" s="3" t="s">
        <v>227</v>
      </c>
      <c r="G7" s="3" t="s">
        <v>951</v>
      </c>
      <c r="H7" s="3" t="s">
        <v>952</v>
      </c>
    </row>
    <row r="8" spans="1:8" ht="43.2" x14ac:dyDescent="0.3">
      <c r="A8" s="3" t="s">
        <v>25</v>
      </c>
      <c r="B8" s="2">
        <v>43754</v>
      </c>
      <c r="C8" s="3" t="s">
        <v>953</v>
      </c>
      <c r="D8" s="3" t="s">
        <v>946</v>
      </c>
      <c r="E8" s="3" t="s">
        <v>719</v>
      </c>
      <c r="F8" s="3" t="s">
        <v>9</v>
      </c>
      <c r="G8" s="3" t="s">
        <v>784</v>
      </c>
      <c r="H8" s="3" t="s">
        <v>954</v>
      </c>
    </row>
    <row r="9" spans="1:8" ht="86.4" x14ac:dyDescent="0.3">
      <c r="A9" s="3" t="s">
        <v>36</v>
      </c>
      <c r="B9" s="2">
        <v>43858</v>
      </c>
      <c r="C9" s="3" t="s">
        <v>955</v>
      </c>
      <c r="D9" s="3" t="s">
        <v>956</v>
      </c>
      <c r="E9" s="3" t="s">
        <v>957</v>
      </c>
      <c r="F9" s="3" t="s">
        <v>9</v>
      </c>
      <c r="G9" s="3" t="s">
        <v>958</v>
      </c>
      <c r="H9" s="3" t="s">
        <v>959</v>
      </c>
    </row>
    <row r="10" spans="1:8" ht="28.8" x14ac:dyDescent="0.3">
      <c r="A10" s="3" t="s">
        <v>41</v>
      </c>
      <c r="B10" s="2">
        <v>43430</v>
      </c>
      <c r="C10" s="3" t="s">
        <v>960</v>
      </c>
      <c r="D10" s="3"/>
      <c r="E10" s="3" t="s">
        <v>719</v>
      </c>
      <c r="F10" s="3" t="s">
        <v>9</v>
      </c>
      <c r="G10" s="3" t="s">
        <v>961</v>
      </c>
      <c r="H10" s="3" t="s">
        <v>962</v>
      </c>
    </row>
    <row r="11" spans="1:8" ht="57.6" x14ac:dyDescent="0.3">
      <c r="A11" s="3" t="s">
        <v>41</v>
      </c>
      <c r="B11" s="2">
        <v>43607</v>
      </c>
      <c r="C11" s="3" t="s">
        <v>963</v>
      </c>
      <c r="D11" s="3" t="s">
        <v>964</v>
      </c>
      <c r="E11" s="3" t="s">
        <v>965</v>
      </c>
      <c r="F11" s="3" t="s">
        <v>227</v>
      </c>
      <c r="G11" s="3" t="s">
        <v>966</v>
      </c>
      <c r="H11" s="3"/>
    </row>
    <row r="12" spans="1:8" ht="57.6" x14ac:dyDescent="0.3">
      <c r="A12" s="3" t="s">
        <v>41</v>
      </c>
      <c r="B12" s="2">
        <v>43706</v>
      </c>
      <c r="C12" s="3" t="s">
        <v>967</v>
      </c>
      <c r="D12" s="3"/>
      <c r="E12" s="3" t="s">
        <v>968</v>
      </c>
      <c r="F12" s="3" t="s">
        <v>9</v>
      </c>
      <c r="G12" s="3" t="s">
        <v>969</v>
      </c>
      <c r="H12" s="3" t="s">
        <v>970</v>
      </c>
    </row>
    <row r="13" spans="1:8" ht="72" x14ac:dyDescent="0.3">
      <c r="A13" s="3" t="s">
        <v>41</v>
      </c>
      <c r="B13" s="2">
        <v>43713</v>
      </c>
      <c r="C13" s="3" t="s">
        <v>971</v>
      </c>
      <c r="D13" s="3"/>
      <c r="E13" s="3" t="s">
        <v>972</v>
      </c>
      <c r="F13" s="3" t="s">
        <v>9</v>
      </c>
      <c r="G13" s="3" t="s">
        <v>973</v>
      </c>
      <c r="H13" s="21" t="s">
        <v>974</v>
      </c>
    </row>
    <row r="14" spans="1:8" ht="43.2" x14ac:dyDescent="0.3">
      <c r="A14" s="3" t="s">
        <v>41</v>
      </c>
      <c r="B14" s="2">
        <v>43749</v>
      </c>
      <c r="C14" s="3" t="s">
        <v>975</v>
      </c>
      <c r="D14" s="3" t="s">
        <v>976</v>
      </c>
      <c r="E14" s="3" t="s">
        <v>965</v>
      </c>
      <c r="F14" s="3" t="s">
        <v>227</v>
      </c>
      <c r="G14" s="3" t="s">
        <v>977</v>
      </c>
      <c r="H14" s="3" t="s">
        <v>978</v>
      </c>
    </row>
    <row r="15" spans="1:8" ht="43.2" x14ac:dyDescent="0.3">
      <c r="A15" s="3" t="s">
        <v>41</v>
      </c>
      <c r="B15" s="2">
        <v>43784</v>
      </c>
      <c r="C15" s="3" t="s">
        <v>979</v>
      </c>
      <c r="D15" s="3"/>
      <c r="E15" s="3" t="s">
        <v>968</v>
      </c>
      <c r="F15" s="3" t="s">
        <v>227</v>
      </c>
      <c r="G15" s="3" t="s">
        <v>980</v>
      </c>
      <c r="H15" s="3" t="s">
        <v>981</v>
      </c>
    </row>
    <row r="16" spans="1:8" ht="43.2" x14ac:dyDescent="0.3">
      <c r="A16" s="3" t="s">
        <v>41</v>
      </c>
      <c r="B16" s="2">
        <v>43853</v>
      </c>
      <c r="C16" s="3" t="s">
        <v>982</v>
      </c>
      <c r="D16" s="3" t="s">
        <v>983</v>
      </c>
      <c r="E16" s="3" t="s">
        <v>984</v>
      </c>
      <c r="F16" s="3" t="s">
        <v>9</v>
      </c>
      <c r="G16" s="3" t="s">
        <v>985</v>
      </c>
      <c r="H16" s="3" t="s">
        <v>986</v>
      </c>
    </row>
    <row r="17" spans="1:8" ht="28.8" x14ac:dyDescent="0.3">
      <c r="A17" s="3" t="s">
        <v>47</v>
      </c>
      <c r="B17" s="2">
        <v>43636</v>
      </c>
      <c r="C17" s="3" t="s">
        <v>987</v>
      </c>
      <c r="D17" s="3" t="s">
        <v>988</v>
      </c>
      <c r="E17" s="3" t="s">
        <v>719</v>
      </c>
      <c r="F17" s="3" t="s">
        <v>227</v>
      </c>
      <c r="G17" s="3" t="s">
        <v>989</v>
      </c>
      <c r="H17" s="3" t="s">
        <v>990</v>
      </c>
    </row>
    <row r="18" spans="1:8" ht="28.8" x14ac:dyDescent="0.3">
      <c r="A18" s="3" t="s">
        <v>47</v>
      </c>
      <c r="B18" s="2">
        <v>43642</v>
      </c>
      <c r="C18" s="3" t="s">
        <v>991</v>
      </c>
      <c r="D18" s="3" t="s">
        <v>992</v>
      </c>
      <c r="E18" s="3" t="s">
        <v>719</v>
      </c>
      <c r="F18" s="3" t="s">
        <v>227</v>
      </c>
      <c r="G18" s="3" t="s">
        <v>993</v>
      </c>
      <c r="H18" s="3" t="s">
        <v>994</v>
      </c>
    </row>
    <row r="19" spans="1:8" ht="57.6" x14ac:dyDescent="0.3">
      <c r="A19" s="3" t="s">
        <v>47</v>
      </c>
      <c r="B19" s="2">
        <v>43642</v>
      </c>
      <c r="C19" s="3" t="s">
        <v>995</v>
      </c>
      <c r="D19" s="3" t="s">
        <v>996</v>
      </c>
      <c r="E19" s="3" t="s">
        <v>719</v>
      </c>
      <c r="F19" s="3" t="s">
        <v>227</v>
      </c>
      <c r="G19" s="3" t="s">
        <v>997</v>
      </c>
      <c r="H19" s="3" t="s">
        <v>998</v>
      </c>
    </row>
    <row r="20" spans="1:8" ht="72" x14ac:dyDescent="0.3">
      <c r="A20" s="3" t="s">
        <v>47</v>
      </c>
      <c r="B20" s="2">
        <v>43844</v>
      </c>
      <c r="C20" s="3" t="s">
        <v>999</v>
      </c>
      <c r="D20" s="3" t="s">
        <v>1000</v>
      </c>
      <c r="E20" s="3" t="s">
        <v>1001</v>
      </c>
      <c r="F20" s="3" t="s">
        <v>227</v>
      </c>
      <c r="G20" s="3" t="s">
        <v>1002</v>
      </c>
      <c r="H20" s="3" t="s">
        <v>1003</v>
      </c>
    </row>
    <row r="21" spans="1:8" ht="28.8" x14ac:dyDescent="0.3">
      <c r="A21" s="3" t="s">
        <v>51</v>
      </c>
      <c r="B21" s="2">
        <v>43556</v>
      </c>
      <c r="C21" s="3"/>
      <c r="D21" s="3" t="s">
        <v>1004</v>
      </c>
      <c r="E21" s="3" t="s">
        <v>1005</v>
      </c>
      <c r="F21" s="3" t="s">
        <v>227</v>
      </c>
      <c r="G21" s="3" t="s">
        <v>1006</v>
      </c>
      <c r="H21" s="3" t="s">
        <v>1007</v>
      </c>
    </row>
    <row r="22" spans="1:8" ht="72" x14ac:dyDescent="0.3">
      <c r="A22" s="3" t="s">
        <v>51</v>
      </c>
      <c r="B22" s="2">
        <v>43878</v>
      </c>
      <c r="C22" s="3" t="s">
        <v>1008</v>
      </c>
      <c r="D22" s="3" t="s">
        <v>1009</v>
      </c>
      <c r="E22" s="3" t="s">
        <v>1010</v>
      </c>
      <c r="F22" s="3" t="s">
        <v>227</v>
      </c>
      <c r="G22" s="3" t="s">
        <v>1011</v>
      </c>
      <c r="H22" s="3" t="s">
        <v>1012</v>
      </c>
    </row>
    <row r="23" spans="1:8" ht="72" x14ac:dyDescent="0.3">
      <c r="A23" s="3" t="s">
        <v>51</v>
      </c>
      <c r="B23" s="2">
        <v>43878</v>
      </c>
      <c r="C23" s="3" t="s">
        <v>1013</v>
      </c>
      <c r="D23" s="3" t="s">
        <v>1014</v>
      </c>
      <c r="E23" s="3" t="s">
        <v>1010</v>
      </c>
      <c r="F23" s="3" t="s">
        <v>9</v>
      </c>
      <c r="G23" s="3" t="s">
        <v>1015</v>
      </c>
      <c r="H23" s="3" t="s">
        <v>1016</v>
      </c>
    </row>
    <row r="24" spans="1:8" ht="43.2" x14ac:dyDescent="0.3">
      <c r="A24" s="3" t="s">
        <v>54</v>
      </c>
      <c r="B24" s="2">
        <v>43879</v>
      </c>
      <c r="C24" s="3" t="s">
        <v>1017</v>
      </c>
      <c r="D24" s="3" t="s">
        <v>1018</v>
      </c>
      <c r="E24" s="3" t="s">
        <v>1019</v>
      </c>
      <c r="F24" s="3" t="s">
        <v>9</v>
      </c>
      <c r="G24" s="3" t="s">
        <v>1020</v>
      </c>
      <c r="H24" s="3" t="s">
        <v>1021</v>
      </c>
    </row>
    <row r="25" spans="1:8" ht="43.2" x14ac:dyDescent="0.3">
      <c r="A25" s="3" t="s">
        <v>61</v>
      </c>
      <c r="B25" s="2">
        <v>43670</v>
      </c>
      <c r="C25" s="3" t="s">
        <v>1022</v>
      </c>
      <c r="D25" s="3" t="s">
        <v>1023</v>
      </c>
      <c r="E25" s="3" t="s">
        <v>719</v>
      </c>
      <c r="F25" s="3" t="s">
        <v>9</v>
      </c>
      <c r="G25" s="3" t="s">
        <v>1024</v>
      </c>
      <c r="H25" s="21" t="s">
        <v>870</v>
      </c>
    </row>
    <row r="26" spans="1:8" ht="28.8" x14ac:dyDescent="0.3">
      <c r="A26" s="3" t="s">
        <v>64</v>
      </c>
      <c r="B26" s="2">
        <v>43734</v>
      </c>
      <c r="C26" s="3" t="s">
        <v>1025</v>
      </c>
      <c r="D26" s="3" t="s">
        <v>1026</v>
      </c>
      <c r="E26" s="3" t="s">
        <v>719</v>
      </c>
      <c r="F26" s="3" t="s">
        <v>9</v>
      </c>
      <c r="G26" s="3" t="s">
        <v>874</v>
      </c>
      <c r="H26" s="3" t="s">
        <v>875</v>
      </c>
    </row>
    <row r="27" spans="1:8" ht="28.8" x14ac:dyDescent="0.3">
      <c r="A27" s="3" t="s">
        <v>64</v>
      </c>
      <c r="B27" s="2">
        <v>43819</v>
      </c>
      <c r="C27" s="3" t="s">
        <v>1027</v>
      </c>
      <c r="D27" s="3" t="s">
        <v>1026</v>
      </c>
      <c r="E27" s="3" t="s">
        <v>719</v>
      </c>
      <c r="F27" s="3" t="s">
        <v>9</v>
      </c>
      <c r="G27" s="3" t="s">
        <v>1028</v>
      </c>
      <c r="H27" s="3" t="s">
        <v>1029</v>
      </c>
    </row>
    <row r="28" spans="1:8" ht="72" x14ac:dyDescent="0.3">
      <c r="A28" s="3" t="s">
        <v>64</v>
      </c>
      <c r="B28" s="2">
        <v>43819</v>
      </c>
      <c r="C28" s="3" t="s">
        <v>1030</v>
      </c>
      <c r="D28" s="3"/>
      <c r="E28" s="3" t="s">
        <v>719</v>
      </c>
      <c r="F28" s="3" t="s">
        <v>227</v>
      </c>
      <c r="G28" s="3" t="s">
        <v>1031</v>
      </c>
      <c r="H28" s="3" t="s">
        <v>1032</v>
      </c>
    </row>
    <row r="29" spans="1:8" ht="28.8" x14ac:dyDescent="0.3">
      <c r="A29" s="3" t="s">
        <v>67</v>
      </c>
      <c r="B29" s="2">
        <v>43536</v>
      </c>
      <c r="C29" s="3" t="s">
        <v>1033</v>
      </c>
      <c r="D29" s="3" t="s">
        <v>1034</v>
      </c>
      <c r="E29" s="3" t="s">
        <v>1035</v>
      </c>
      <c r="F29" s="3" t="s">
        <v>9</v>
      </c>
      <c r="G29" s="3" t="s">
        <v>1036</v>
      </c>
      <c r="H29" s="3" t="s">
        <v>881</v>
      </c>
    </row>
    <row r="30" spans="1:8" ht="57.6" x14ac:dyDescent="0.3">
      <c r="A30" s="3" t="s">
        <v>67</v>
      </c>
      <c r="B30" s="2">
        <v>43851</v>
      </c>
      <c r="C30" s="3" t="s">
        <v>1037</v>
      </c>
      <c r="D30" s="3" t="s">
        <v>1038</v>
      </c>
      <c r="E30" s="3" t="s">
        <v>719</v>
      </c>
      <c r="F30" s="3" t="s">
        <v>227</v>
      </c>
      <c r="G30" s="3" t="s">
        <v>1039</v>
      </c>
      <c r="H30" s="3" t="s">
        <v>1040</v>
      </c>
    </row>
    <row r="31" spans="1:8" ht="72" x14ac:dyDescent="0.3">
      <c r="A31" s="3" t="s">
        <v>67</v>
      </c>
      <c r="B31" s="2">
        <v>43852</v>
      </c>
      <c r="C31" s="3" t="s">
        <v>1041</v>
      </c>
      <c r="D31" s="3" t="s">
        <v>1042</v>
      </c>
      <c r="E31" s="3" t="s">
        <v>1043</v>
      </c>
      <c r="F31" s="3" t="s">
        <v>9</v>
      </c>
      <c r="G31" s="3" t="s">
        <v>1044</v>
      </c>
      <c r="H31" s="3" t="s">
        <v>1045</v>
      </c>
    </row>
    <row r="32" spans="1:8" ht="43.2" x14ac:dyDescent="0.3">
      <c r="A32" s="3" t="s">
        <v>67</v>
      </c>
      <c r="B32" s="2">
        <v>43853</v>
      </c>
      <c r="C32" s="3" t="s">
        <v>1046</v>
      </c>
      <c r="D32" s="3" t="s">
        <v>1047</v>
      </c>
      <c r="E32" s="3" t="s">
        <v>1043</v>
      </c>
      <c r="F32" s="3" t="s">
        <v>9</v>
      </c>
      <c r="G32" s="3" t="s">
        <v>1048</v>
      </c>
      <c r="H32" s="3" t="s">
        <v>1049</v>
      </c>
    </row>
    <row r="33" spans="1:8" ht="43.2" x14ac:dyDescent="0.3">
      <c r="A33" s="3" t="s">
        <v>68</v>
      </c>
      <c r="B33" s="2">
        <v>43621</v>
      </c>
      <c r="C33" s="3" t="s">
        <v>1050</v>
      </c>
      <c r="D33" s="3" t="s">
        <v>1051</v>
      </c>
      <c r="E33" s="3" t="s">
        <v>719</v>
      </c>
      <c r="F33" s="3" t="s">
        <v>227</v>
      </c>
      <c r="G33" s="3" t="s">
        <v>883</v>
      </c>
      <c r="H33" s="3" t="s">
        <v>504</v>
      </c>
    </row>
    <row r="34" spans="1:8" x14ac:dyDescent="0.3">
      <c r="A34" s="3" t="s">
        <v>69</v>
      </c>
      <c r="B34" s="2">
        <v>43437</v>
      </c>
      <c r="C34" s="3" t="s">
        <v>324</v>
      </c>
      <c r="D34" s="3"/>
      <c r="E34" s="3" t="s">
        <v>719</v>
      </c>
      <c r="F34" s="3" t="s">
        <v>9</v>
      </c>
      <c r="G34" s="3" t="s">
        <v>1052</v>
      </c>
      <c r="H34" s="3" t="s">
        <v>893</v>
      </c>
    </row>
    <row r="35" spans="1:8" ht="43.2" x14ac:dyDescent="0.3">
      <c r="A35" s="3" t="s">
        <v>69</v>
      </c>
      <c r="B35" s="2">
        <v>43719</v>
      </c>
      <c r="C35" s="3" t="s">
        <v>1053</v>
      </c>
      <c r="D35" s="3" t="s">
        <v>1054</v>
      </c>
      <c r="E35" s="3" t="s">
        <v>936</v>
      </c>
      <c r="F35" s="3" t="s">
        <v>9</v>
      </c>
      <c r="G35" s="3" t="s">
        <v>1055</v>
      </c>
      <c r="H35" s="3" t="s">
        <v>1056</v>
      </c>
    </row>
    <row r="36" spans="1:8" ht="43.2" x14ac:dyDescent="0.3">
      <c r="A36" s="3" t="s">
        <v>69</v>
      </c>
      <c r="B36" s="2">
        <v>43811</v>
      </c>
      <c r="C36" s="3" t="s">
        <v>1057</v>
      </c>
      <c r="D36" s="3" t="s">
        <v>1058</v>
      </c>
      <c r="E36" s="3" t="s">
        <v>719</v>
      </c>
      <c r="F36" s="3" t="s">
        <v>227</v>
      </c>
      <c r="G36" s="3" t="s">
        <v>1059</v>
      </c>
      <c r="H36" s="3" t="s">
        <v>1060</v>
      </c>
    </row>
    <row r="37" spans="1:8" ht="57.6" x14ac:dyDescent="0.3">
      <c r="A37" s="3" t="s">
        <v>79</v>
      </c>
      <c r="B37" s="2">
        <v>43521</v>
      </c>
      <c r="C37" s="3" t="s">
        <v>1061</v>
      </c>
      <c r="D37" s="3" t="s">
        <v>1062</v>
      </c>
      <c r="E37" s="3" t="s">
        <v>1063</v>
      </c>
      <c r="F37" s="3" t="s">
        <v>227</v>
      </c>
      <c r="G37" s="3" t="s">
        <v>1064</v>
      </c>
      <c r="H37" s="3" t="s">
        <v>1065</v>
      </c>
    </row>
    <row r="38" spans="1:8" ht="57.6" x14ac:dyDescent="0.3">
      <c r="A38" s="3" t="s">
        <v>94</v>
      </c>
      <c r="B38" s="2">
        <v>43545</v>
      </c>
      <c r="C38" s="3" t="s">
        <v>1066</v>
      </c>
      <c r="D38" s="3" t="s">
        <v>1067</v>
      </c>
      <c r="E38" s="3" t="s">
        <v>719</v>
      </c>
      <c r="F38" s="3" t="s">
        <v>227</v>
      </c>
      <c r="G38" s="3" t="s">
        <v>1068</v>
      </c>
      <c r="H38" s="3" t="s">
        <v>1069</v>
      </c>
    </row>
    <row r="39" spans="1:8" ht="57.6" x14ac:dyDescent="0.3">
      <c r="A39" s="3" t="s">
        <v>94</v>
      </c>
      <c r="B39" s="2">
        <v>43837</v>
      </c>
      <c r="C39" s="3" t="s">
        <v>1070</v>
      </c>
      <c r="D39" s="3" t="s">
        <v>1071</v>
      </c>
      <c r="E39" s="3" t="s">
        <v>1072</v>
      </c>
      <c r="F39" s="3" t="s">
        <v>9</v>
      </c>
      <c r="G39" s="3" t="s">
        <v>1073</v>
      </c>
      <c r="H39" s="3" t="s">
        <v>538</v>
      </c>
    </row>
    <row r="40" spans="1:8" ht="57.6" x14ac:dyDescent="0.3">
      <c r="A40" s="3" t="s">
        <v>94</v>
      </c>
      <c r="B40" s="2">
        <v>43846</v>
      </c>
      <c r="C40" s="3" t="s">
        <v>1074</v>
      </c>
      <c r="D40" s="3" t="s">
        <v>1075</v>
      </c>
      <c r="E40" s="3" t="s">
        <v>1072</v>
      </c>
      <c r="F40" s="3" t="s">
        <v>9</v>
      </c>
      <c r="G40" s="3" t="s">
        <v>1076</v>
      </c>
      <c r="H40" s="3" t="s">
        <v>542</v>
      </c>
    </row>
    <row r="41" spans="1:8" ht="43.2" x14ac:dyDescent="0.3">
      <c r="A41" s="3" t="s">
        <v>94</v>
      </c>
      <c r="B41" s="2">
        <v>43852</v>
      </c>
      <c r="C41" s="3" t="s">
        <v>1077</v>
      </c>
      <c r="D41" s="3" t="s">
        <v>1078</v>
      </c>
      <c r="E41" s="3" t="s">
        <v>1079</v>
      </c>
      <c r="F41" s="3" t="s">
        <v>227</v>
      </c>
      <c r="G41" s="3" t="s">
        <v>1080</v>
      </c>
      <c r="H41" s="3" t="s">
        <v>1081</v>
      </c>
    </row>
    <row r="42" spans="1:8" ht="86.4" x14ac:dyDescent="0.3">
      <c r="A42" s="3" t="s">
        <v>94</v>
      </c>
      <c r="B42" s="2">
        <v>43860</v>
      </c>
      <c r="C42" s="3" t="s">
        <v>1082</v>
      </c>
      <c r="D42" s="3" t="s">
        <v>1083</v>
      </c>
      <c r="E42" s="3" t="s">
        <v>1072</v>
      </c>
      <c r="F42" s="3" t="s">
        <v>227</v>
      </c>
      <c r="G42" s="3" t="s">
        <v>1084</v>
      </c>
      <c r="H42" s="3" t="s">
        <v>1085</v>
      </c>
    </row>
    <row r="43" spans="1:8" ht="57.6" x14ac:dyDescent="0.3">
      <c r="A43" s="3" t="s">
        <v>101</v>
      </c>
      <c r="B43" s="2">
        <v>43856</v>
      </c>
      <c r="C43" s="3" t="s">
        <v>1086</v>
      </c>
      <c r="D43" s="3" t="s">
        <v>1087</v>
      </c>
      <c r="E43" s="3" t="s">
        <v>1072</v>
      </c>
      <c r="F43" s="3" t="s">
        <v>9</v>
      </c>
      <c r="G43" s="3" t="s">
        <v>1088</v>
      </c>
      <c r="H43" s="3" t="s">
        <v>1089</v>
      </c>
    </row>
  </sheetData>
  <autoFilter ref="A1:H44" xr:uid="{D790E0B9-65A0-4E3E-9E68-755B4EA377DA}">
    <sortState xmlns:xlrd2="http://schemas.microsoft.com/office/spreadsheetml/2017/richdata2" ref="A2:H43">
      <sortCondition ref="A1:A44"/>
    </sortState>
  </autoFilter>
  <hyperlinks>
    <hyperlink ref="H13" r:id="rId1" location="smart-guideline-drafts-for-comment-   ;    https://www.mass.gov/doc/smart-400-mw-review-straw-proposal-090519/download" xr:uid="{ED1CB790-6E77-466A-9540-2E0E5A489568}"/>
    <hyperlink ref="H25" r:id="rId2" xr:uid="{50A94064-A9F7-43D6-A309-3EF8CA2B73AC}"/>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0F7B-A3C6-4486-BD57-3974A4A3AC7C}">
  <dimension ref="A1:XFC60"/>
  <sheetViews>
    <sheetView workbookViewId="0">
      <pane ySplit="1" topLeftCell="A2" activePane="bottomLeft" state="frozen"/>
      <selection activeCell="C49" sqref="C49"/>
      <selection pane="bottomLeft" activeCell="C49" sqref="C49"/>
    </sheetView>
  </sheetViews>
  <sheetFormatPr defaultColWidth="9.33203125" defaultRowHeight="14.4" x14ac:dyDescent="0.3"/>
  <cols>
    <col min="1" max="1" width="8" style="6" bestFit="1" customWidth="1"/>
    <col min="2" max="2" width="10.44140625" style="6" bestFit="1" customWidth="1"/>
    <col min="3" max="3" width="35.44140625" style="3" bestFit="1" customWidth="1"/>
    <col min="4" max="4" width="32.44140625" style="6" bestFit="1" customWidth="1"/>
    <col min="5" max="5" width="16.6640625" style="3" bestFit="1" customWidth="1"/>
    <col min="6" max="6" width="148.44140625" style="3" customWidth="1"/>
    <col min="7" max="7" width="85" style="6" bestFit="1" customWidth="1"/>
    <col min="8" max="16384" width="9.33203125" style="6"/>
  </cols>
  <sheetData>
    <row r="1" spans="1:1023 1025:2047 2049:3071 3073:4095 4097:5119 5121:6143 6145:7167 7169:8191 8193:9215 9217:10239 10241:11263 11265:12287 12289:13311 13313:14335 14337:15359 15361:16383" s="38" customFormat="1" x14ac:dyDescent="0.3">
      <c r="A1" s="36" t="s">
        <v>0</v>
      </c>
      <c r="B1" s="36" t="s">
        <v>1090</v>
      </c>
      <c r="C1" s="37" t="s">
        <v>209</v>
      </c>
      <c r="D1" s="38" t="s">
        <v>929</v>
      </c>
      <c r="E1" s="36" t="s">
        <v>930</v>
      </c>
      <c r="F1" s="37" t="s">
        <v>4</v>
      </c>
      <c r="G1" s="38" t="s">
        <v>377</v>
      </c>
    </row>
    <row r="2" spans="1:1023 1025:2047 2049:3071 3073:4095 4097:5119 5121:6143 6145:7167 7169:8191 8193:9215 9217:10239 10241:11263 11265:12287 12289:13311 13313:14335 14337:15359 15361:16383" x14ac:dyDescent="0.3">
      <c r="A2" s="6" t="s">
        <v>5</v>
      </c>
    </row>
    <row r="3" spans="1:1023 1025:2047 2049:3071 3073:4095 4097:5119 5121:6143 6145:7167 7169:8191 8193:9215 9217:10239 10241:11263 11265:12287 12289:13311 13313:14335 14337:15359 15361:16383" x14ac:dyDescent="0.3">
      <c r="A3" s="6" t="s">
        <v>7</v>
      </c>
    </row>
    <row r="4" spans="1:1023 1025:2047 2049:3071 3073:4095 4097:5119 5121:6143 6145:7167 7169:8191 8193:9215 9217:10239 10241:11263 11265:12287 12289:13311 13313:14335 14337:15359 15361:16383" x14ac:dyDescent="0.3">
      <c r="A4" s="6" t="s">
        <v>8</v>
      </c>
    </row>
    <row r="5" spans="1:1023 1025:2047 2049:3071 3073:4095 4097:5119 5121:6143 6145:7167 7169:8191 8193:9215 9217:10239 10241:11263 11265:12287 12289:13311 13313:14335 14337:15359 15361:16383" x14ac:dyDescent="0.3">
      <c r="A5" s="6" t="s">
        <v>11</v>
      </c>
    </row>
    <row r="6" spans="1:1023 1025:2047 2049:3071 3073:4095 4097:5119 5121:6143 6145:7167 7169:8191 8193:9215 9217:10239 10241:11263 11265:12287 12289:13311 13313:14335 14337:15359 15361:16383" ht="43.2" x14ac:dyDescent="0.3">
      <c r="A6" s="6" t="s">
        <v>12</v>
      </c>
      <c r="C6" s="15" t="s">
        <v>734</v>
      </c>
      <c r="D6" s="6" t="s">
        <v>1091</v>
      </c>
      <c r="E6" s="3" t="s">
        <v>719</v>
      </c>
      <c r="F6" s="15" t="s">
        <v>740</v>
      </c>
      <c r="G6" s="17" t="s">
        <v>729</v>
      </c>
    </row>
    <row r="7" spans="1:1023 1025:2047 2049:3071 3073:4095 4097:5119 5121:6143 6145:7167 7169:8191 8193:9215 9217:10239 10241:11263 11265:12287 12289:13311 13313:14335 14337:15359 15361:16383" x14ac:dyDescent="0.3">
      <c r="A7" s="6" t="s">
        <v>15</v>
      </c>
    </row>
    <row r="8" spans="1:1023 1025:2047 2049:3071 3073:4095 4097:5119 5121:6143 6145:7167 7169:8191 8193:9215 9217:10239 10241:11263 11265:12287 12289:13311 13313:14335 14337:15359 15361:16383" x14ac:dyDescent="0.3">
      <c r="A8" s="6" t="s">
        <v>18</v>
      </c>
    </row>
    <row r="9" spans="1:1023 1025:2047 2049:3071 3073:4095 4097:5119 5121:6143 6145:7167 7169:8191 8193:9215 9217:10239 10241:11263 11265:12287 12289:13311 13313:14335 14337:15359 15361:16383" x14ac:dyDescent="0.3">
      <c r="A9" s="6" t="s">
        <v>21</v>
      </c>
    </row>
    <row r="10" spans="1:1023 1025:2047 2049:3071 3073:4095 4097:5119 5121:6143 6145:7167 7169:8191 8193:9215 9217:10239 10241:11263 11265:12287 12289:13311 13313:14335 14337:15359 15361:16383" x14ac:dyDescent="0.3">
      <c r="A10" s="6" t="s">
        <v>22</v>
      </c>
    </row>
    <row r="11" spans="1:1023 1025:2047 2049:3071 3073:4095 4097:5119 5121:6143 6145:7167 7169:8191 8193:9215 9217:10239 10241:11263 11265:12287 12289:13311 13313:14335 14337:15359 15361:16383" x14ac:dyDescent="0.3">
      <c r="A11" s="6" t="s">
        <v>25</v>
      </c>
    </row>
    <row r="12" spans="1:1023 1025:2047 2049:3071 3073:4095 4097:5119 5121:6143 6145:7167 7169:8191 8193:9215 9217:10239 10241:11263 11265:12287 12289:13311 13313:14335 14337:15359 15361:16383" x14ac:dyDescent="0.3">
      <c r="A12" s="6" t="s">
        <v>29</v>
      </c>
    </row>
    <row r="13" spans="1:1023 1025:2047 2049:3071 3073:4095 4097:5119 5121:6143 6145:7167 7169:8191 8193:9215 9217:10239 10241:11263 11265:12287 12289:13311 13313:14335 14337:15359 15361:16383" ht="28.8" x14ac:dyDescent="0.3">
      <c r="A13" s="6" t="s">
        <v>30</v>
      </c>
      <c r="B13" s="6">
        <v>2017</v>
      </c>
      <c r="C13" s="15" t="s">
        <v>788</v>
      </c>
      <c r="D13" s="6" t="s">
        <v>31</v>
      </c>
      <c r="E13" s="3" t="s">
        <v>719</v>
      </c>
      <c r="F13" s="15" t="s">
        <v>792</v>
      </c>
      <c r="G13" s="15" t="s">
        <v>787</v>
      </c>
    </row>
    <row r="14" spans="1:1023 1025:2047 2049:3071 3073:4095 4097:5119 5121:6143 6145:7167 7169:8191 8193:9215 9217:10239 10241:11263 11265:12287 12289:13311 13313:14335 14337:15359 15361:16383" ht="43.2" x14ac:dyDescent="0.3">
      <c r="A14" s="6" t="s">
        <v>30</v>
      </c>
      <c r="B14" s="7">
        <v>43930</v>
      </c>
      <c r="C14" s="3" t="s">
        <v>1092</v>
      </c>
      <c r="D14" s="6" t="s">
        <v>1093</v>
      </c>
      <c r="E14" s="6" t="s">
        <v>719</v>
      </c>
      <c r="F14" s="3" t="s">
        <v>1094</v>
      </c>
      <c r="G14" s="8" t="s">
        <v>1095</v>
      </c>
      <c r="I14" s="7"/>
      <c r="J14" s="3"/>
      <c r="N14" s="3"/>
      <c r="O14" s="8"/>
      <c r="Q14" s="7"/>
      <c r="R14" s="3"/>
      <c r="V14" s="3"/>
      <c r="W14" s="8"/>
      <c r="Y14" s="7"/>
      <c r="Z14" s="3"/>
      <c r="AD14" s="3"/>
      <c r="AE14" s="8"/>
      <c r="AG14" s="7"/>
      <c r="AH14" s="3"/>
      <c r="AL14" s="3"/>
      <c r="AM14" s="8"/>
      <c r="AO14" s="7"/>
      <c r="AP14" s="3"/>
      <c r="AT14" s="3"/>
      <c r="AU14" s="8"/>
      <c r="AW14" s="7"/>
      <c r="AX14" s="3"/>
      <c r="BB14" s="3"/>
      <c r="BC14" s="8"/>
      <c r="BE14" s="7"/>
      <c r="BF14" s="3"/>
      <c r="BJ14" s="3"/>
      <c r="BK14" s="8"/>
      <c r="BM14" s="7"/>
      <c r="BN14" s="3"/>
      <c r="BR14" s="3"/>
      <c r="BS14" s="8"/>
      <c r="BU14" s="7"/>
      <c r="BV14" s="3"/>
      <c r="BZ14" s="3"/>
      <c r="CA14" s="8"/>
      <c r="CC14" s="7"/>
      <c r="CD14" s="3"/>
      <c r="CH14" s="3"/>
      <c r="CI14" s="8"/>
      <c r="CK14" s="7"/>
      <c r="CL14" s="3"/>
      <c r="CP14" s="3"/>
      <c r="CQ14" s="8"/>
      <c r="CS14" s="7"/>
      <c r="CT14" s="3"/>
      <c r="CX14" s="3"/>
      <c r="CY14" s="8"/>
      <c r="DA14" s="7"/>
      <c r="DB14" s="3"/>
      <c r="DF14" s="3"/>
      <c r="DG14" s="8"/>
      <c r="DI14" s="7"/>
      <c r="DJ14" s="3"/>
      <c r="DN14" s="3"/>
      <c r="DO14" s="8"/>
      <c r="DQ14" s="7"/>
      <c r="DR14" s="3"/>
      <c r="DV14" s="3"/>
      <c r="DW14" s="8"/>
      <c r="DY14" s="7"/>
      <c r="DZ14" s="3"/>
      <c r="ED14" s="3"/>
      <c r="EE14" s="8"/>
      <c r="EG14" s="7"/>
      <c r="EH14" s="3"/>
      <c r="EL14" s="3"/>
      <c r="EM14" s="8"/>
      <c r="EO14" s="7"/>
      <c r="EP14" s="3"/>
      <c r="ET14" s="3"/>
      <c r="EU14" s="8"/>
      <c r="EW14" s="7"/>
      <c r="EX14" s="3"/>
      <c r="FB14" s="3"/>
      <c r="FC14" s="8"/>
      <c r="FE14" s="7"/>
      <c r="FF14" s="3"/>
      <c r="FJ14" s="3"/>
      <c r="FK14" s="8"/>
      <c r="FM14" s="7"/>
      <c r="FN14" s="3"/>
      <c r="FR14" s="3"/>
      <c r="FS14" s="8"/>
      <c r="FU14" s="7"/>
      <c r="FV14" s="3"/>
      <c r="FZ14" s="3"/>
      <c r="GA14" s="8"/>
      <c r="GC14" s="7"/>
      <c r="GD14" s="3"/>
      <c r="GH14" s="3"/>
      <c r="GI14" s="8"/>
      <c r="GK14" s="7"/>
      <c r="GL14" s="3"/>
      <c r="GP14" s="3"/>
      <c r="GQ14" s="8"/>
      <c r="GS14" s="7"/>
      <c r="GT14" s="3"/>
      <c r="GX14" s="3"/>
      <c r="GY14" s="8"/>
      <c r="HA14" s="7"/>
      <c r="HB14" s="3"/>
      <c r="HF14" s="3"/>
      <c r="HG14" s="8"/>
      <c r="HI14" s="7"/>
      <c r="HJ14" s="3"/>
      <c r="HN14" s="3"/>
      <c r="HO14" s="8"/>
      <c r="HQ14" s="7"/>
      <c r="HR14" s="3"/>
      <c r="HV14" s="3"/>
      <c r="HW14" s="8"/>
      <c r="HY14" s="7"/>
      <c r="HZ14" s="3"/>
      <c r="ID14" s="3"/>
      <c r="IE14" s="8"/>
      <c r="IG14" s="7"/>
      <c r="IH14" s="3"/>
      <c r="IL14" s="3"/>
      <c r="IM14" s="8"/>
      <c r="IO14" s="7"/>
      <c r="IP14" s="3"/>
      <c r="IT14" s="3"/>
      <c r="IU14" s="8"/>
      <c r="IW14" s="7"/>
      <c r="IX14" s="3"/>
      <c r="JB14" s="3"/>
      <c r="JC14" s="8"/>
      <c r="JE14" s="7"/>
      <c r="JF14" s="3"/>
      <c r="JJ14" s="3"/>
      <c r="JK14" s="8"/>
      <c r="JM14" s="7"/>
      <c r="JN14" s="3"/>
      <c r="JR14" s="3"/>
      <c r="JS14" s="8"/>
      <c r="JU14" s="7"/>
      <c r="JV14" s="3"/>
      <c r="JZ14" s="3"/>
      <c r="KA14" s="8"/>
      <c r="KC14" s="7"/>
      <c r="KD14" s="3"/>
      <c r="KH14" s="3"/>
      <c r="KI14" s="8"/>
      <c r="KK14" s="7"/>
      <c r="KL14" s="3"/>
      <c r="KP14" s="3"/>
      <c r="KQ14" s="8"/>
      <c r="KS14" s="7"/>
      <c r="KT14" s="3"/>
      <c r="KX14" s="3"/>
      <c r="KY14" s="8"/>
      <c r="LA14" s="7"/>
      <c r="LB14" s="3"/>
      <c r="LF14" s="3"/>
      <c r="LG14" s="8"/>
      <c r="LI14" s="7"/>
      <c r="LJ14" s="3"/>
      <c r="LN14" s="3"/>
      <c r="LO14" s="8"/>
      <c r="LQ14" s="7"/>
      <c r="LR14" s="3"/>
      <c r="LV14" s="3"/>
      <c r="LW14" s="8"/>
      <c r="LY14" s="7"/>
      <c r="LZ14" s="3"/>
      <c r="MD14" s="3"/>
      <c r="ME14" s="8"/>
      <c r="MG14" s="7"/>
      <c r="MH14" s="3"/>
      <c r="ML14" s="3"/>
      <c r="MM14" s="8"/>
      <c r="MO14" s="7"/>
      <c r="MP14" s="3"/>
      <c r="MT14" s="3"/>
      <c r="MU14" s="8"/>
      <c r="MW14" s="7"/>
      <c r="MX14" s="3"/>
      <c r="NB14" s="3"/>
      <c r="NC14" s="8"/>
      <c r="NE14" s="7"/>
      <c r="NF14" s="3"/>
      <c r="NJ14" s="3"/>
      <c r="NK14" s="8"/>
      <c r="NM14" s="7"/>
      <c r="NN14" s="3"/>
      <c r="NR14" s="3"/>
      <c r="NS14" s="8"/>
      <c r="NU14" s="7"/>
      <c r="NV14" s="3"/>
      <c r="NZ14" s="3"/>
      <c r="OA14" s="8"/>
      <c r="OC14" s="7"/>
      <c r="OD14" s="3"/>
      <c r="OH14" s="3"/>
      <c r="OI14" s="8"/>
      <c r="OK14" s="7"/>
      <c r="OL14" s="3"/>
      <c r="OP14" s="3"/>
      <c r="OQ14" s="8"/>
      <c r="OS14" s="7"/>
      <c r="OT14" s="3"/>
      <c r="OX14" s="3"/>
      <c r="OY14" s="8"/>
      <c r="PA14" s="7"/>
      <c r="PB14" s="3"/>
      <c r="PF14" s="3"/>
      <c r="PG14" s="8"/>
      <c r="PI14" s="7"/>
      <c r="PJ14" s="3"/>
      <c r="PN14" s="3"/>
      <c r="PO14" s="8"/>
      <c r="PQ14" s="7"/>
      <c r="PR14" s="3"/>
      <c r="PV14" s="3"/>
      <c r="PW14" s="8"/>
      <c r="PY14" s="7"/>
      <c r="PZ14" s="3"/>
      <c r="QD14" s="3"/>
      <c r="QE14" s="8"/>
      <c r="QG14" s="7"/>
      <c r="QH14" s="3"/>
      <c r="QL14" s="3"/>
      <c r="QM14" s="8"/>
      <c r="QO14" s="7"/>
      <c r="QP14" s="3"/>
      <c r="QT14" s="3"/>
      <c r="QU14" s="8"/>
      <c r="QW14" s="7"/>
      <c r="QX14" s="3"/>
      <c r="RB14" s="3"/>
      <c r="RC14" s="8"/>
      <c r="RE14" s="7"/>
      <c r="RF14" s="3"/>
      <c r="RJ14" s="3"/>
      <c r="RK14" s="8"/>
      <c r="RM14" s="7"/>
      <c r="RN14" s="3"/>
      <c r="RR14" s="3"/>
      <c r="RS14" s="8"/>
      <c r="RU14" s="7"/>
      <c r="RV14" s="3"/>
      <c r="RZ14" s="3"/>
      <c r="SA14" s="8"/>
      <c r="SC14" s="7"/>
      <c r="SD14" s="3"/>
      <c r="SH14" s="3"/>
      <c r="SI14" s="8"/>
      <c r="SK14" s="7"/>
      <c r="SL14" s="3"/>
      <c r="SP14" s="3"/>
      <c r="SQ14" s="8"/>
      <c r="SS14" s="7"/>
      <c r="ST14" s="3"/>
      <c r="SX14" s="3"/>
      <c r="SY14" s="8"/>
      <c r="TA14" s="7"/>
      <c r="TB14" s="3"/>
      <c r="TF14" s="3"/>
      <c r="TG14" s="8"/>
      <c r="TI14" s="7"/>
      <c r="TJ14" s="3"/>
      <c r="TN14" s="3"/>
      <c r="TO14" s="8"/>
      <c r="TQ14" s="7"/>
      <c r="TR14" s="3"/>
      <c r="TV14" s="3"/>
      <c r="TW14" s="8"/>
      <c r="TY14" s="7"/>
      <c r="TZ14" s="3"/>
      <c r="UD14" s="3"/>
      <c r="UE14" s="8"/>
      <c r="UG14" s="7"/>
      <c r="UH14" s="3"/>
      <c r="UL14" s="3"/>
      <c r="UM14" s="8"/>
      <c r="UO14" s="7"/>
      <c r="UP14" s="3"/>
      <c r="UT14" s="3"/>
      <c r="UU14" s="8"/>
      <c r="UW14" s="7"/>
      <c r="UX14" s="3"/>
      <c r="VB14" s="3"/>
      <c r="VC14" s="8"/>
      <c r="VE14" s="7"/>
      <c r="VF14" s="3"/>
      <c r="VJ14" s="3"/>
      <c r="VK14" s="8"/>
      <c r="VM14" s="7"/>
      <c r="VN14" s="3"/>
      <c r="VR14" s="3"/>
      <c r="VS14" s="8"/>
      <c r="VU14" s="7"/>
      <c r="VV14" s="3"/>
      <c r="VZ14" s="3"/>
      <c r="WA14" s="8"/>
      <c r="WC14" s="7"/>
      <c r="WD14" s="3"/>
      <c r="WH14" s="3"/>
      <c r="WI14" s="8"/>
      <c r="WK14" s="7"/>
      <c r="WL14" s="3"/>
      <c r="WP14" s="3"/>
      <c r="WQ14" s="8"/>
      <c r="WS14" s="7"/>
      <c r="WT14" s="3"/>
      <c r="WX14" s="3"/>
      <c r="WY14" s="8"/>
      <c r="XA14" s="7"/>
      <c r="XB14" s="3"/>
      <c r="XF14" s="3"/>
      <c r="XG14" s="8"/>
      <c r="XI14" s="7"/>
      <c r="XJ14" s="3"/>
      <c r="XN14" s="3"/>
      <c r="XO14" s="8"/>
      <c r="XQ14" s="7"/>
      <c r="XR14" s="3"/>
      <c r="XV14" s="3"/>
      <c r="XW14" s="8"/>
      <c r="XY14" s="7"/>
      <c r="XZ14" s="3"/>
      <c r="YD14" s="3"/>
      <c r="YE14" s="8"/>
      <c r="YG14" s="7"/>
      <c r="YH14" s="3"/>
      <c r="YL14" s="3"/>
      <c r="YM14" s="8"/>
      <c r="YO14" s="7"/>
      <c r="YP14" s="3"/>
      <c r="YT14" s="3"/>
      <c r="YU14" s="8"/>
      <c r="YW14" s="7"/>
      <c r="YX14" s="3"/>
      <c r="ZB14" s="3"/>
      <c r="ZC14" s="8"/>
      <c r="ZE14" s="7"/>
      <c r="ZF14" s="3"/>
      <c r="ZJ14" s="3"/>
      <c r="ZK14" s="8"/>
      <c r="ZM14" s="7"/>
      <c r="ZN14" s="3"/>
      <c r="ZR14" s="3"/>
      <c r="ZS14" s="8"/>
      <c r="ZU14" s="7"/>
      <c r="ZV14" s="3"/>
      <c r="ZZ14" s="3"/>
      <c r="AAA14" s="8"/>
      <c r="AAC14" s="7"/>
      <c r="AAD14" s="3"/>
      <c r="AAH14" s="3"/>
      <c r="AAI14" s="8"/>
      <c r="AAK14" s="7"/>
      <c r="AAL14" s="3"/>
      <c r="AAP14" s="3"/>
      <c r="AAQ14" s="8"/>
      <c r="AAS14" s="7"/>
      <c r="AAT14" s="3"/>
      <c r="AAX14" s="3"/>
      <c r="AAY14" s="8"/>
      <c r="ABA14" s="7"/>
      <c r="ABB14" s="3"/>
      <c r="ABF14" s="3"/>
      <c r="ABG14" s="8"/>
      <c r="ABI14" s="7"/>
      <c r="ABJ14" s="3"/>
      <c r="ABN14" s="3"/>
      <c r="ABO14" s="8"/>
      <c r="ABQ14" s="7"/>
      <c r="ABR14" s="3"/>
      <c r="ABV14" s="3"/>
      <c r="ABW14" s="8"/>
      <c r="ABY14" s="7"/>
      <c r="ABZ14" s="3"/>
      <c r="ACD14" s="3"/>
      <c r="ACE14" s="8"/>
      <c r="ACG14" s="7"/>
      <c r="ACH14" s="3"/>
      <c r="ACL14" s="3"/>
      <c r="ACM14" s="8"/>
      <c r="ACO14" s="7"/>
      <c r="ACP14" s="3"/>
      <c r="ACT14" s="3"/>
      <c r="ACU14" s="8"/>
      <c r="ACW14" s="7"/>
      <c r="ACX14" s="3"/>
      <c r="ADB14" s="3"/>
      <c r="ADC14" s="8"/>
      <c r="ADE14" s="7"/>
      <c r="ADF14" s="3"/>
      <c r="ADJ14" s="3"/>
      <c r="ADK14" s="8"/>
      <c r="ADM14" s="7"/>
      <c r="ADN14" s="3"/>
      <c r="ADR14" s="3"/>
      <c r="ADS14" s="8"/>
      <c r="ADU14" s="7"/>
      <c r="ADV14" s="3"/>
      <c r="ADZ14" s="3"/>
      <c r="AEA14" s="8"/>
      <c r="AEC14" s="7"/>
      <c r="AED14" s="3"/>
      <c r="AEH14" s="3"/>
      <c r="AEI14" s="8"/>
      <c r="AEK14" s="7"/>
      <c r="AEL14" s="3"/>
      <c r="AEP14" s="3"/>
      <c r="AEQ14" s="8"/>
      <c r="AES14" s="7"/>
      <c r="AET14" s="3"/>
      <c r="AEX14" s="3"/>
      <c r="AEY14" s="8"/>
      <c r="AFA14" s="7"/>
      <c r="AFB14" s="3"/>
      <c r="AFF14" s="3"/>
      <c r="AFG14" s="8"/>
      <c r="AFI14" s="7"/>
      <c r="AFJ14" s="3"/>
      <c r="AFN14" s="3"/>
      <c r="AFO14" s="8"/>
      <c r="AFQ14" s="7"/>
      <c r="AFR14" s="3"/>
      <c r="AFV14" s="3"/>
      <c r="AFW14" s="8"/>
      <c r="AFY14" s="7"/>
      <c r="AFZ14" s="3"/>
      <c r="AGD14" s="3"/>
      <c r="AGE14" s="8"/>
      <c r="AGG14" s="7"/>
      <c r="AGH14" s="3"/>
      <c r="AGL14" s="3"/>
      <c r="AGM14" s="8"/>
      <c r="AGO14" s="7"/>
      <c r="AGP14" s="3"/>
      <c r="AGT14" s="3"/>
      <c r="AGU14" s="8"/>
      <c r="AGW14" s="7"/>
      <c r="AGX14" s="3"/>
      <c r="AHB14" s="3"/>
      <c r="AHC14" s="8"/>
      <c r="AHE14" s="7"/>
      <c r="AHF14" s="3"/>
      <c r="AHJ14" s="3"/>
      <c r="AHK14" s="8"/>
      <c r="AHM14" s="7"/>
      <c r="AHN14" s="3"/>
      <c r="AHR14" s="3"/>
      <c r="AHS14" s="8"/>
      <c r="AHU14" s="7"/>
      <c r="AHV14" s="3"/>
      <c r="AHZ14" s="3"/>
      <c r="AIA14" s="8"/>
      <c r="AIC14" s="7"/>
      <c r="AID14" s="3"/>
      <c r="AIH14" s="3"/>
      <c r="AII14" s="8"/>
      <c r="AIK14" s="7"/>
      <c r="AIL14" s="3"/>
      <c r="AIP14" s="3"/>
      <c r="AIQ14" s="8"/>
      <c r="AIS14" s="7"/>
      <c r="AIT14" s="3"/>
      <c r="AIX14" s="3"/>
      <c r="AIY14" s="8"/>
      <c r="AJA14" s="7"/>
      <c r="AJB14" s="3"/>
      <c r="AJF14" s="3"/>
      <c r="AJG14" s="8"/>
      <c r="AJI14" s="7"/>
      <c r="AJJ14" s="3"/>
      <c r="AJN14" s="3"/>
      <c r="AJO14" s="8"/>
      <c r="AJQ14" s="7"/>
      <c r="AJR14" s="3"/>
      <c r="AJV14" s="3"/>
      <c r="AJW14" s="8"/>
      <c r="AJY14" s="7"/>
      <c r="AJZ14" s="3"/>
      <c r="AKD14" s="3"/>
      <c r="AKE14" s="8"/>
      <c r="AKG14" s="7"/>
      <c r="AKH14" s="3"/>
      <c r="AKL14" s="3"/>
      <c r="AKM14" s="8"/>
      <c r="AKO14" s="7"/>
      <c r="AKP14" s="3"/>
      <c r="AKT14" s="3"/>
      <c r="AKU14" s="8"/>
      <c r="AKW14" s="7"/>
      <c r="AKX14" s="3"/>
      <c r="ALB14" s="3"/>
      <c r="ALC14" s="8"/>
      <c r="ALE14" s="7"/>
      <c r="ALF14" s="3"/>
      <c r="ALJ14" s="3"/>
      <c r="ALK14" s="8"/>
      <c r="ALM14" s="7"/>
      <c r="ALN14" s="3"/>
      <c r="ALR14" s="3"/>
      <c r="ALS14" s="8"/>
      <c r="ALU14" s="7"/>
      <c r="ALV14" s="3"/>
      <c r="ALZ14" s="3"/>
      <c r="AMA14" s="8"/>
      <c r="AMC14" s="7"/>
      <c r="AMD14" s="3"/>
      <c r="AMH14" s="3"/>
      <c r="AMI14" s="8"/>
      <c r="AMK14" s="7"/>
      <c r="AML14" s="3"/>
      <c r="AMP14" s="3"/>
      <c r="AMQ14" s="8"/>
      <c r="AMS14" s="7"/>
      <c r="AMT14" s="3"/>
      <c r="AMX14" s="3"/>
      <c r="AMY14" s="8"/>
      <c r="ANA14" s="7"/>
      <c r="ANB14" s="3"/>
      <c r="ANF14" s="3"/>
      <c r="ANG14" s="8"/>
      <c r="ANI14" s="7"/>
      <c r="ANJ14" s="3"/>
      <c r="ANN14" s="3"/>
      <c r="ANO14" s="8"/>
      <c r="ANQ14" s="7"/>
      <c r="ANR14" s="3"/>
      <c r="ANV14" s="3"/>
      <c r="ANW14" s="8"/>
      <c r="ANY14" s="7"/>
      <c r="ANZ14" s="3"/>
      <c r="AOD14" s="3"/>
      <c r="AOE14" s="8"/>
      <c r="AOG14" s="7"/>
      <c r="AOH14" s="3"/>
      <c r="AOL14" s="3"/>
      <c r="AOM14" s="8"/>
      <c r="AOO14" s="7"/>
      <c r="AOP14" s="3"/>
      <c r="AOT14" s="3"/>
      <c r="AOU14" s="8"/>
      <c r="AOW14" s="7"/>
      <c r="AOX14" s="3"/>
      <c r="APB14" s="3"/>
      <c r="APC14" s="8"/>
      <c r="APE14" s="7"/>
      <c r="APF14" s="3"/>
      <c r="APJ14" s="3"/>
      <c r="APK14" s="8"/>
      <c r="APM14" s="7"/>
      <c r="APN14" s="3"/>
      <c r="APR14" s="3"/>
      <c r="APS14" s="8"/>
      <c r="APU14" s="7"/>
      <c r="APV14" s="3"/>
      <c r="APZ14" s="3"/>
      <c r="AQA14" s="8"/>
      <c r="AQC14" s="7"/>
      <c r="AQD14" s="3"/>
      <c r="AQH14" s="3"/>
      <c r="AQI14" s="8"/>
      <c r="AQK14" s="7"/>
      <c r="AQL14" s="3"/>
      <c r="AQP14" s="3"/>
      <c r="AQQ14" s="8"/>
      <c r="AQS14" s="7"/>
      <c r="AQT14" s="3"/>
      <c r="AQX14" s="3"/>
      <c r="AQY14" s="8"/>
      <c r="ARA14" s="7"/>
      <c r="ARB14" s="3"/>
      <c r="ARF14" s="3"/>
      <c r="ARG14" s="8"/>
      <c r="ARI14" s="7"/>
      <c r="ARJ14" s="3"/>
      <c r="ARN14" s="3"/>
      <c r="ARO14" s="8"/>
      <c r="ARQ14" s="7"/>
      <c r="ARR14" s="3"/>
      <c r="ARV14" s="3"/>
      <c r="ARW14" s="8"/>
      <c r="ARY14" s="7"/>
      <c r="ARZ14" s="3"/>
      <c r="ASD14" s="3"/>
      <c r="ASE14" s="8"/>
      <c r="ASG14" s="7"/>
      <c r="ASH14" s="3"/>
      <c r="ASL14" s="3"/>
      <c r="ASM14" s="8"/>
      <c r="ASO14" s="7"/>
      <c r="ASP14" s="3"/>
      <c r="AST14" s="3"/>
      <c r="ASU14" s="8"/>
      <c r="ASW14" s="7"/>
      <c r="ASX14" s="3"/>
      <c r="ATB14" s="3"/>
      <c r="ATC14" s="8"/>
      <c r="ATE14" s="7"/>
      <c r="ATF14" s="3"/>
      <c r="ATJ14" s="3"/>
      <c r="ATK14" s="8"/>
      <c r="ATM14" s="7"/>
      <c r="ATN14" s="3"/>
      <c r="ATR14" s="3"/>
      <c r="ATS14" s="8"/>
      <c r="ATU14" s="7"/>
      <c r="ATV14" s="3"/>
      <c r="ATZ14" s="3"/>
      <c r="AUA14" s="8"/>
      <c r="AUC14" s="7"/>
      <c r="AUD14" s="3"/>
      <c r="AUH14" s="3"/>
      <c r="AUI14" s="8"/>
      <c r="AUK14" s="7"/>
      <c r="AUL14" s="3"/>
      <c r="AUP14" s="3"/>
      <c r="AUQ14" s="8"/>
      <c r="AUS14" s="7"/>
      <c r="AUT14" s="3"/>
      <c r="AUX14" s="3"/>
      <c r="AUY14" s="8"/>
      <c r="AVA14" s="7"/>
      <c r="AVB14" s="3"/>
      <c r="AVF14" s="3"/>
      <c r="AVG14" s="8"/>
      <c r="AVI14" s="7"/>
      <c r="AVJ14" s="3"/>
      <c r="AVN14" s="3"/>
      <c r="AVO14" s="8"/>
      <c r="AVQ14" s="7"/>
      <c r="AVR14" s="3"/>
      <c r="AVV14" s="3"/>
      <c r="AVW14" s="8"/>
      <c r="AVY14" s="7"/>
      <c r="AVZ14" s="3"/>
      <c r="AWD14" s="3"/>
      <c r="AWE14" s="8"/>
      <c r="AWG14" s="7"/>
      <c r="AWH14" s="3"/>
      <c r="AWL14" s="3"/>
      <c r="AWM14" s="8"/>
      <c r="AWO14" s="7"/>
      <c r="AWP14" s="3"/>
      <c r="AWT14" s="3"/>
      <c r="AWU14" s="8"/>
      <c r="AWW14" s="7"/>
      <c r="AWX14" s="3"/>
      <c r="AXB14" s="3"/>
      <c r="AXC14" s="8"/>
      <c r="AXE14" s="7"/>
      <c r="AXF14" s="3"/>
      <c r="AXJ14" s="3"/>
      <c r="AXK14" s="8"/>
      <c r="AXM14" s="7"/>
      <c r="AXN14" s="3"/>
      <c r="AXR14" s="3"/>
      <c r="AXS14" s="8"/>
      <c r="AXU14" s="7"/>
      <c r="AXV14" s="3"/>
      <c r="AXZ14" s="3"/>
      <c r="AYA14" s="8"/>
      <c r="AYC14" s="7"/>
      <c r="AYD14" s="3"/>
      <c r="AYH14" s="3"/>
      <c r="AYI14" s="8"/>
      <c r="AYK14" s="7"/>
      <c r="AYL14" s="3"/>
      <c r="AYP14" s="3"/>
      <c r="AYQ14" s="8"/>
      <c r="AYS14" s="7"/>
      <c r="AYT14" s="3"/>
      <c r="AYX14" s="3"/>
      <c r="AYY14" s="8"/>
      <c r="AZA14" s="7"/>
      <c r="AZB14" s="3"/>
      <c r="AZF14" s="3"/>
      <c r="AZG14" s="8"/>
      <c r="AZI14" s="7"/>
      <c r="AZJ14" s="3"/>
      <c r="AZN14" s="3"/>
      <c r="AZO14" s="8"/>
      <c r="AZQ14" s="7"/>
      <c r="AZR14" s="3"/>
      <c r="AZV14" s="3"/>
      <c r="AZW14" s="8"/>
      <c r="AZY14" s="7"/>
      <c r="AZZ14" s="3"/>
      <c r="BAD14" s="3"/>
      <c r="BAE14" s="8"/>
      <c r="BAG14" s="7"/>
      <c r="BAH14" s="3"/>
      <c r="BAL14" s="3"/>
      <c r="BAM14" s="8"/>
      <c r="BAO14" s="7"/>
      <c r="BAP14" s="3"/>
      <c r="BAT14" s="3"/>
      <c r="BAU14" s="8"/>
      <c r="BAW14" s="7"/>
      <c r="BAX14" s="3"/>
      <c r="BBB14" s="3"/>
      <c r="BBC14" s="8"/>
      <c r="BBE14" s="7"/>
      <c r="BBF14" s="3"/>
      <c r="BBJ14" s="3"/>
      <c r="BBK14" s="8"/>
      <c r="BBM14" s="7"/>
      <c r="BBN14" s="3"/>
      <c r="BBR14" s="3"/>
      <c r="BBS14" s="8"/>
      <c r="BBU14" s="7"/>
      <c r="BBV14" s="3"/>
      <c r="BBZ14" s="3"/>
      <c r="BCA14" s="8"/>
      <c r="BCC14" s="7"/>
      <c r="BCD14" s="3"/>
      <c r="BCH14" s="3"/>
      <c r="BCI14" s="8"/>
      <c r="BCK14" s="7"/>
      <c r="BCL14" s="3"/>
      <c r="BCP14" s="3"/>
      <c r="BCQ14" s="8"/>
      <c r="BCS14" s="7"/>
      <c r="BCT14" s="3"/>
      <c r="BCX14" s="3"/>
      <c r="BCY14" s="8"/>
      <c r="BDA14" s="7"/>
      <c r="BDB14" s="3"/>
      <c r="BDF14" s="3"/>
      <c r="BDG14" s="8"/>
      <c r="BDI14" s="7"/>
      <c r="BDJ14" s="3"/>
      <c r="BDN14" s="3"/>
      <c r="BDO14" s="8"/>
      <c r="BDQ14" s="7"/>
      <c r="BDR14" s="3"/>
      <c r="BDV14" s="3"/>
      <c r="BDW14" s="8"/>
      <c r="BDY14" s="7"/>
      <c r="BDZ14" s="3"/>
      <c r="BED14" s="3"/>
      <c r="BEE14" s="8"/>
      <c r="BEG14" s="7"/>
      <c r="BEH14" s="3"/>
      <c r="BEL14" s="3"/>
      <c r="BEM14" s="8"/>
      <c r="BEO14" s="7"/>
      <c r="BEP14" s="3"/>
      <c r="BET14" s="3"/>
      <c r="BEU14" s="8"/>
      <c r="BEW14" s="7"/>
      <c r="BEX14" s="3"/>
      <c r="BFB14" s="3"/>
      <c r="BFC14" s="8"/>
      <c r="BFE14" s="7"/>
      <c r="BFF14" s="3"/>
      <c r="BFJ14" s="3"/>
      <c r="BFK14" s="8"/>
      <c r="BFM14" s="7"/>
      <c r="BFN14" s="3"/>
      <c r="BFR14" s="3"/>
      <c r="BFS14" s="8"/>
      <c r="BFU14" s="7"/>
      <c r="BFV14" s="3"/>
      <c r="BFZ14" s="3"/>
      <c r="BGA14" s="8"/>
      <c r="BGC14" s="7"/>
      <c r="BGD14" s="3"/>
      <c r="BGH14" s="3"/>
      <c r="BGI14" s="8"/>
      <c r="BGK14" s="7"/>
      <c r="BGL14" s="3"/>
      <c r="BGP14" s="3"/>
      <c r="BGQ14" s="8"/>
      <c r="BGS14" s="7"/>
      <c r="BGT14" s="3"/>
      <c r="BGX14" s="3"/>
      <c r="BGY14" s="8"/>
      <c r="BHA14" s="7"/>
      <c r="BHB14" s="3"/>
      <c r="BHF14" s="3"/>
      <c r="BHG14" s="8"/>
      <c r="BHI14" s="7"/>
      <c r="BHJ14" s="3"/>
      <c r="BHN14" s="3"/>
      <c r="BHO14" s="8"/>
      <c r="BHQ14" s="7"/>
      <c r="BHR14" s="3"/>
      <c r="BHV14" s="3"/>
      <c r="BHW14" s="8"/>
      <c r="BHY14" s="7"/>
      <c r="BHZ14" s="3"/>
      <c r="BID14" s="3"/>
      <c r="BIE14" s="8"/>
      <c r="BIG14" s="7"/>
      <c r="BIH14" s="3"/>
      <c r="BIL14" s="3"/>
      <c r="BIM14" s="8"/>
      <c r="BIO14" s="7"/>
      <c r="BIP14" s="3"/>
      <c r="BIT14" s="3"/>
      <c r="BIU14" s="8"/>
      <c r="BIW14" s="7"/>
      <c r="BIX14" s="3"/>
      <c r="BJB14" s="3"/>
      <c r="BJC14" s="8"/>
      <c r="BJE14" s="7"/>
      <c r="BJF14" s="3"/>
      <c r="BJJ14" s="3"/>
      <c r="BJK14" s="8"/>
      <c r="BJM14" s="7"/>
      <c r="BJN14" s="3"/>
      <c r="BJR14" s="3"/>
      <c r="BJS14" s="8"/>
      <c r="BJU14" s="7"/>
      <c r="BJV14" s="3"/>
      <c r="BJZ14" s="3"/>
      <c r="BKA14" s="8"/>
      <c r="BKC14" s="7"/>
      <c r="BKD14" s="3"/>
      <c r="BKH14" s="3"/>
      <c r="BKI14" s="8"/>
      <c r="BKK14" s="7"/>
      <c r="BKL14" s="3"/>
      <c r="BKP14" s="3"/>
      <c r="BKQ14" s="8"/>
      <c r="BKS14" s="7"/>
      <c r="BKT14" s="3"/>
      <c r="BKX14" s="3"/>
      <c r="BKY14" s="8"/>
      <c r="BLA14" s="7"/>
      <c r="BLB14" s="3"/>
      <c r="BLF14" s="3"/>
      <c r="BLG14" s="8"/>
      <c r="BLI14" s="7"/>
      <c r="BLJ14" s="3"/>
      <c r="BLN14" s="3"/>
      <c r="BLO14" s="8"/>
      <c r="BLQ14" s="7"/>
      <c r="BLR14" s="3"/>
      <c r="BLV14" s="3"/>
      <c r="BLW14" s="8"/>
      <c r="BLY14" s="7"/>
      <c r="BLZ14" s="3"/>
      <c r="BMD14" s="3"/>
      <c r="BME14" s="8"/>
      <c r="BMG14" s="7"/>
      <c r="BMH14" s="3"/>
      <c r="BML14" s="3"/>
      <c r="BMM14" s="8"/>
      <c r="BMO14" s="7"/>
      <c r="BMP14" s="3"/>
      <c r="BMT14" s="3"/>
      <c r="BMU14" s="8"/>
      <c r="BMW14" s="7"/>
      <c r="BMX14" s="3"/>
      <c r="BNB14" s="3"/>
      <c r="BNC14" s="8"/>
      <c r="BNE14" s="7"/>
      <c r="BNF14" s="3"/>
      <c r="BNJ14" s="3"/>
      <c r="BNK14" s="8"/>
      <c r="BNM14" s="7"/>
      <c r="BNN14" s="3"/>
      <c r="BNR14" s="3"/>
      <c r="BNS14" s="8"/>
      <c r="BNU14" s="7"/>
      <c r="BNV14" s="3"/>
      <c r="BNZ14" s="3"/>
      <c r="BOA14" s="8"/>
      <c r="BOC14" s="7"/>
      <c r="BOD14" s="3"/>
      <c r="BOH14" s="3"/>
      <c r="BOI14" s="8"/>
      <c r="BOK14" s="7"/>
      <c r="BOL14" s="3"/>
      <c r="BOP14" s="3"/>
      <c r="BOQ14" s="8"/>
      <c r="BOS14" s="7"/>
      <c r="BOT14" s="3"/>
      <c r="BOX14" s="3"/>
      <c r="BOY14" s="8"/>
      <c r="BPA14" s="7"/>
      <c r="BPB14" s="3"/>
      <c r="BPF14" s="3"/>
      <c r="BPG14" s="8"/>
      <c r="BPI14" s="7"/>
      <c r="BPJ14" s="3"/>
      <c r="BPN14" s="3"/>
      <c r="BPO14" s="8"/>
      <c r="BPQ14" s="7"/>
      <c r="BPR14" s="3"/>
      <c r="BPV14" s="3"/>
      <c r="BPW14" s="8"/>
      <c r="BPY14" s="7"/>
      <c r="BPZ14" s="3"/>
      <c r="BQD14" s="3"/>
      <c r="BQE14" s="8"/>
      <c r="BQG14" s="7"/>
      <c r="BQH14" s="3"/>
      <c r="BQL14" s="3"/>
      <c r="BQM14" s="8"/>
      <c r="BQO14" s="7"/>
      <c r="BQP14" s="3"/>
      <c r="BQT14" s="3"/>
      <c r="BQU14" s="8"/>
      <c r="BQW14" s="7"/>
      <c r="BQX14" s="3"/>
      <c r="BRB14" s="3"/>
      <c r="BRC14" s="8"/>
      <c r="BRE14" s="7"/>
      <c r="BRF14" s="3"/>
      <c r="BRJ14" s="3"/>
      <c r="BRK14" s="8"/>
      <c r="BRM14" s="7"/>
      <c r="BRN14" s="3"/>
      <c r="BRR14" s="3"/>
      <c r="BRS14" s="8"/>
      <c r="BRU14" s="7"/>
      <c r="BRV14" s="3"/>
      <c r="BRZ14" s="3"/>
      <c r="BSA14" s="8"/>
      <c r="BSC14" s="7"/>
      <c r="BSD14" s="3"/>
      <c r="BSH14" s="3"/>
      <c r="BSI14" s="8"/>
      <c r="BSK14" s="7"/>
      <c r="BSL14" s="3"/>
      <c r="BSP14" s="3"/>
      <c r="BSQ14" s="8"/>
      <c r="BSS14" s="7"/>
      <c r="BST14" s="3"/>
      <c r="BSX14" s="3"/>
      <c r="BSY14" s="8"/>
      <c r="BTA14" s="7"/>
      <c r="BTB14" s="3"/>
      <c r="BTF14" s="3"/>
      <c r="BTG14" s="8"/>
      <c r="BTI14" s="7"/>
      <c r="BTJ14" s="3"/>
      <c r="BTN14" s="3"/>
      <c r="BTO14" s="8"/>
      <c r="BTQ14" s="7"/>
      <c r="BTR14" s="3"/>
      <c r="BTV14" s="3"/>
      <c r="BTW14" s="8"/>
      <c r="BTY14" s="7"/>
      <c r="BTZ14" s="3"/>
      <c r="BUD14" s="3"/>
      <c r="BUE14" s="8"/>
      <c r="BUG14" s="7"/>
      <c r="BUH14" s="3"/>
      <c r="BUL14" s="3"/>
      <c r="BUM14" s="8"/>
      <c r="BUO14" s="7"/>
      <c r="BUP14" s="3"/>
      <c r="BUT14" s="3"/>
      <c r="BUU14" s="8"/>
      <c r="BUW14" s="7"/>
      <c r="BUX14" s="3"/>
      <c r="BVB14" s="3"/>
      <c r="BVC14" s="8"/>
      <c r="BVE14" s="7"/>
      <c r="BVF14" s="3"/>
      <c r="BVJ14" s="3"/>
      <c r="BVK14" s="8"/>
      <c r="BVM14" s="7"/>
      <c r="BVN14" s="3"/>
      <c r="BVR14" s="3"/>
      <c r="BVS14" s="8"/>
      <c r="BVU14" s="7"/>
      <c r="BVV14" s="3"/>
      <c r="BVZ14" s="3"/>
      <c r="BWA14" s="8"/>
      <c r="BWC14" s="7"/>
      <c r="BWD14" s="3"/>
      <c r="BWH14" s="3"/>
      <c r="BWI14" s="8"/>
      <c r="BWK14" s="7"/>
      <c r="BWL14" s="3"/>
      <c r="BWP14" s="3"/>
      <c r="BWQ14" s="8"/>
      <c r="BWS14" s="7"/>
      <c r="BWT14" s="3"/>
      <c r="BWX14" s="3"/>
      <c r="BWY14" s="8"/>
      <c r="BXA14" s="7"/>
      <c r="BXB14" s="3"/>
      <c r="BXF14" s="3"/>
      <c r="BXG14" s="8"/>
      <c r="BXI14" s="7"/>
      <c r="BXJ14" s="3"/>
      <c r="BXN14" s="3"/>
      <c r="BXO14" s="8"/>
      <c r="BXQ14" s="7"/>
      <c r="BXR14" s="3"/>
      <c r="BXV14" s="3"/>
      <c r="BXW14" s="8"/>
      <c r="BXY14" s="7"/>
      <c r="BXZ14" s="3"/>
      <c r="BYD14" s="3"/>
      <c r="BYE14" s="8"/>
      <c r="BYG14" s="7"/>
      <c r="BYH14" s="3"/>
      <c r="BYL14" s="3"/>
      <c r="BYM14" s="8"/>
      <c r="BYO14" s="7"/>
      <c r="BYP14" s="3"/>
      <c r="BYT14" s="3"/>
      <c r="BYU14" s="8"/>
      <c r="BYW14" s="7"/>
      <c r="BYX14" s="3"/>
      <c r="BZB14" s="3"/>
      <c r="BZC14" s="8"/>
      <c r="BZE14" s="7"/>
      <c r="BZF14" s="3"/>
      <c r="BZJ14" s="3"/>
      <c r="BZK14" s="8"/>
      <c r="BZM14" s="7"/>
      <c r="BZN14" s="3"/>
      <c r="BZR14" s="3"/>
      <c r="BZS14" s="8"/>
      <c r="BZU14" s="7"/>
      <c r="BZV14" s="3"/>
      <c r="BZZ14" s="3"/>
      <c r="CAA14" s="8"/>
      <c r="CAC14" s="7"/>
      <c r="CAD14" s="3"/>
      <c r="CAH14" s="3"/>
      <c r="CAI14" s="8"/>
      <c r="CAK14" s="7"/>
      <c r="CAL14" s="3"/>
      <c r="CAP14" s="3"/>
      <c r="CAQ14" s="8"/>
      <c r="CAS14" s="7"/>
      <c r="CAT14" s="3"/>
      <c r="CAX14" s="3"/>
      <c r="CAY14" s="8"/>
      <c r="CBA14" s="7"/>
      <c r="CBB14" s="3"/>
      <c r="CBF14" s="3"/>
      <c r="CBG14" s="8"/>
      <c r="CBI14" s="7"/>
      <c r="CBJ14" s="3"/>
      <c r="CBN14" s="3"/>
      <c r="CBO14" s="8"/>
      <c r="CBQ14" s="7"/>
      <c r="CBR14" s="3"/>
      <c r="CBV14" s="3"/>
      <c r="CBW14" s="8"/>
      <c r="CBY14" s="7"/>
      <c r="CBZ14" s="3"/>
      <c r="CCD14" s="3"/>
      <c r="CCE14" s="8"/>
      <c r="CCG14" s="7"/>
      <c r="CCH14" s="3"/>
      <c r="CCL14" s="3"/>
      <c r="CCM14" s="8"/>
      <c r="CCO14" s="7"/>
      <c r="CCP14" s="3"/>
      <c r="CCT14" s="3"/>
      <c r="CCU14" s="8"/>
      <c r="CCW14" s="7"/>
      <c r="CCX14" s="3"/>
      <c r="CDB14" s="3"/>
      <c r="CDC14" s="8"/>
      <c r="CDE14" s="7"/>
      <c r="CDF14" s="3"/>
      <c r="CDJ14" s="3"/>
      <c r="CDK14" s="8"/>
      <c r="CDM14" s="7"/>
      <c r="CDN14" s="3"/>
      <c r="CDR14" s="3"/>
      <c r="CDS14" s="8"/>
      <c r="CDU14" s="7"/>
      <c r="CDV14" s="3"/>
      <c r="CDZ14" s="3"/>
      <c r="CEA14" s="8"/>
      <c r="CEC14" s="7"/>
      <c r="CED14" s="3"/>
      <c r="CEH14" s="3"/>
      <c r="CEI14" s="8"/>
      <c r="CEK14" s="7"/>
      <c r="CEL14" s="3"/>
      <c r="CEP14" s="3"/>
      <c r="CEQ14" s="8"/>
      <c r="CES14" s="7"/>
      <c r="CET14" s="3"/>
      <c r="CEX14" s="3"/>
      <c r="CEY14" s="8"/>
      <c r="CFA14" s="7"/>
      <c r="CFB14" s="3"/>
      <c r="CFF14" s="3"/>
      <c r="CFG14" s="8"/>
      <c r="CFI14" s="7"/>
      <c r="CFJ14" s="3"/>
      <c r="CFN14" s="3"/>
      <c r="CFO14" s="8"/>
      <c r="CFQ14" s="7"/>
      <c r="CFR14" s="3"/>
      <c r="CFV14" s="3"/>
      <c r="CFW14" s="8"/>
      <c r="CFY14" s="7"/>
      <c r="CFZ14" s="3"/>
      <c r="CGD14" s="3"/>
      <c r="CGE14" s="8"/>
      <c r="CGG14" s="7"/>
      <c r="CGH14" s="3"/>
      <c r="CGL14" s="3"/>
      <c r="CGM14" s="8"/>
      <c r="CGO14" s="7"/>
      <c r="CGP14" s="3"/>
      <c r="CGT14" s="3"/>
      <c r="CGU14" s="8"/>
      <c r="CGW14" s="7"/>
      <c r="CGX14" s="3"/>
      <c r="CHB14" s="3"/>
      <c r="CHC14" s="8"/>
      <c r="CHE14" s="7"/>
      <c r="CHF14" s="3"/>
      <c r="CHJ14" s="3"/>
      <c r="CHK14" s="8"/>
      <c r="CHM14" s="7"/>
      <c r="CHN14" s="3"/>
      <c r="CHR14" s="3"/>
      <c r="CHS14" s="8"/>
      <c r="CHU14" s="7"/>
      <c r="CHV14" s="3"/>
      <c r="CHZ14" s="3"/>
      <c r="CIA14" s="8"/>
      <c r="CIC14" s="7"/>
      <c r="CID14" s="3"/>
      <c r="CIH14" s="3"/>
      <c r="CII14" s="8"/>
      <c r="CIK14" s="7"/>
      <c r="CIL14" s="3"/>
      <c r="CIP14" s="3"/>
      <c r="CIQ14" s="8"/>
      <c r="CIS14" s="7"/>
      <c r="CIT14" s="3"/>
      <c r="CIX14" s="3"/>
      <c r="CIY14" s="8"/>
      <c r="CJA14" s="7"/>
      <c r="CJB14" s="3"/>
      <c r="CJF14" s="3"/>
      <c r="CJG14" s="8"/>
      <c r="CJI14" s="7"/>
      <c r="CJJ14" s="3"/>
      <c r="CJN14" s="3"/>
      <c r="CJO14" s="8"/>
      <c r="CJQ14" s="7"/>
      <c r="CJR14" s="3"/>
      <c r="CJV14" s="3"/>
      <c r="CJW14" s="8"/>
      <c r="CJY14" s="7"/>
      <c r="CJZ14" s="3"/>
      <c r="CKD14" s="3"/>
      <c r="CKE14" s="8"/>
      <c r="CKG14" s="7"/>
      <c r="CKH14" s="3"/>
      <c r="CKL14" s="3"/>
      <c r="CKM14" s="8"/>
      <c r="CKO14" s="7"/>
      <c r="CKP14" s="3"/>
      <c r="CKT14" s="3"/>
      <c r="CKU14" s="8"/>
      <c r="CKW14" s="7"/>
      <c r="CKX14" s="3"/>
      <c r="CLB14" s="3"/>
      <c r="CLC14" s="8"/>
      <c r="CLE14" s="7"/>
      <c r="CLF14" s="3"/>
      <c r="CLJ14" s="3"/>
      <c r="CLK14" s="8"/>
      <c r="CLM14" s="7"/>
      <c r="CLN14" s="3"/>
      <c r="CLR14" s="3"/>
      <c r="CLS14" s="8"/>
      <c r="CLU14" s="7"/>
      <c r="CLV14" s="3"/>
      <c r="CLZ14" s="3"/>
      <c r="CMA14" s="8"/>
      <c r="CMC14" s="7"/>
      <c r="CMD14" s="3"/>
      <c r="CMH14" s="3"/>
      <c r="CMI14" s="8"/>
      <c r="CMK14" s="7"/>
      <c r="CML14" s="3"/>
      <c r="CMP14" s="3"/>
      <c r="CMQ14" s="8"/>
      <c r="CMS14" s="7"/>
      <c r="CMT14" s="3"/>
      <c r="CMX14" s="3"/>
      <c r="CMY14" s="8"/>
      <c r="CNA14" s="7"/>
      <c r="CNB14" s="3"/>
      <c r="CNF14" s="3"/>
      <c r="CNG14" s="8"/>
      <c r="CNI14" s="7"/>
      <c r="CNJ14" s="3"/>
      <c r="CNN14" s="3"/>
      <c r="CNO14" s="8"/>
      <c r="CNQ14" s="7"/>
      <c r="CNR14" s="3"/>
      <c r="CNV14" s="3"/>
      <c r="CNW14" s="8"/>
      <c r="CNY14" s="7"/>
      <c r="CNZ14" s="3"/>
      <c r="COD14" s="3"/>
      <c r="COE14" s="8"/>
      <c r="COG14" s="7"/>
      <c r="COH14" s="3"/>
      <c r="COL14" s="3"/>
      <c r="COM14" s="8"/>
      <c r="COO14" s="7"/>
      <c r="COP14" s="3"/>
      <c r="COT14" s="3"/>
      <c r="COU14" s="8"/>
      <c r="COW14" s="7"/>
      <c r="COX14" s="3"/>
      <c r="CPB14" s="3"/>
      <c r="CPC14" s="8"/>
      <c r="CPE14" s="7"/>
      <c r="CPF14" s="3"/>
      <c r="CPJ14" s="3"/>
      <c r="CPK14" s="8"/>
      <c r="CPM14" s="7"/>
      <c r="CPN14" s="3"/>
      <c r="CPR14" s="3"/>
      <c r="CPS14" s="8"/>
      <c r="CPU14" s="7"/>
      <c r="CPV14" s="3"/>
      <c r="CPZ14" s="3"/>
      <c r="CQA14" s="8"/>
      <c r="CQC14" s="7"/>
      <c r="CQD14" s="3"/>
      <c r="CQH14" s="3"/>
      <c r="CQI14" s="8"/>
      <c r="CQK14" s="7"/>
      <c r="CQL14" s="3"/>
      <c r="CQP14" s="3"/>
      <c r="CQQ14" s="8"/>
      <c r="CQS14" s="7"/>
      <c r="CQT14" s="3"/>
      <c r="CQX14" s="3"/>
      <c r="CQY14" s="8"/>
      <c r="CRA14" s="7"/>
      <c r="CRB14" s="3"/>
      <c r="CRF14" s="3"/>
      <c r="CRG14" s="8"/>
      <c r="CRI14" s="7"/>
      <c r="CRJ14" s="3"/>
      <c r="CRN14" s="3"/>
      <c r="CRO14" s="8"/>
      <c r="CRQ14" s="7"/>
      <c r="CRR14" s="3"/>
      <c r="CRV14" s="3"/>
      <c r="CRW14" s="8"/>
      <c r="CRY14" s="7"/>
      <c r="CRZ14" s="3"/>
      <c r="CSD14" s="3"/>
      <c r="CSE14" s="8"/>
      <c r="CSG14" s="7"/>
      <c r="CSH14" s="3"/>
      <c r="CSL14" s="3"/>
      <c r="CSM14" s="8"/>
      <c r="CSO14" s="7"/>
      <c r="CSP14" s="3"/>
      <c r="CST14" s="3"/>
      <c r="CSU14" s="8"/>
      <c r="CSW14" s="7"/>
      <c r="CSX14" s="3"/>
      <c r="CTB14" s="3"/>
      <c r="CTC14" s="8"/>
      <c r="CTE14" s="7"/>
      <c r="CTF14" s="3"/>
      <c r="CTJ14" s="3"/>
      <c r="CTK14" s="8"/>
      <c r="CTM14" s="7"/>
      <c r="CTN14" s="3"/>
      <c r="CTR14" s="3"/>
      <c r="CTS14" s="8"/>
      <c r="CTU14" s="7"/>
      <c r="CTV14" s="3"/>
      <c r="CTZ14" s="3"/>
      <c r="CUA14" s="8"/>
      <c r="CUC14" s="7"/>
      <c r="CUD14" s="3"/>
      <c r="CUH14" s="3"/>
      <c r="CUI14" s="8"/>
      <c r="CUK14" s="7"/>
      <c r="CUL14" s="3"/>
      <c r="CUP14" s="3"/>
      <c r="CUQ14" s="8"/>
      <c r="CUS14" s="7"/>
      <c r="CUT14" s="3"/>
      <c r="CUX14" s="3"/>
      <c r="CUY14" s="8"/>
      <c r="CVA14" s="7"/>
      <c r="CVB14" s="3"/>
      <c r="CVF14" s="3"/>
      <c r="CVG14" s="8"/>
      <c r="CVI14" s="7"/>
      <c r="CVJ14" s="3"/>
      <c r="CVN14" s="3"/>
      <c r="CVO14" s="8"/>
      <c r="CVQ14" s="7"/>
      <c r="CVR14" s="3"/>
      <c r="CVV14" s="3"/>
      <c r="CVW14" s="8"/>
      <c r="CVY14" s="7"/>
      <c r="CVZ14" s="3"/>
      <c r="CWD14" s="3"/>
      <c r="CWE14" s="8"/>
      <c r="CWG14" s="7"/>
      <c r="CWH14" s="3"/>
      <c r="CWL14" s="3"/>
      <c r="CWM14" s="8"/>
      <c r="CWO14" s="7"/>
      <c r="CWP14" s="3"/>
      <c r="CWT14" s="3"/>
      <c r="CWU14" s="8"/>
      <c r="CWW14" s="7"/>
      <c r="CWX14" s="3"/>
      <c r="CXB14" s="3"/>
      <c r="CXC14" s="8"/>
      <c r="CXE14" s="7"/>
      <c r="CXF14" s="3"/>
      <c r="CXJ14" s="3"/>
      <c r="CXK14" s="8"/>
      <c r="CXM14" s="7"/>
      <c r="CXN14" s="3"/>
      <c r="CXR14" s="3"/>
      <c r="CXS14" s="8"/>
      <c r="CXU14" s="7"/>
      <c r="CXV14" s="3"/>
      <c r="CXZ14" s="3"/>
      <c r="CYA14" s="8"/>
      <c r="CYC14" s="7"/>
      <c r="CYD14" s="3"/>
      <c r="CYH14" s="3"/>
      <c r="CYI14" s="8"/>
      <c r="CYK14" s="7"/>
      <c r="CYL14" s="3"/>
      <c r="CYP14" s="3"/>
      <c r="CYQ14" s="8"/>
      <c r="CYS14" s="7"/>
      <c r="CYT14" s="3"/>
      <c r="CYX14" s="3"/>
      <c r="CYY14" s="8"/>
      <c r="CZA14" s="7"/>
      <c r="CZB14" s="3"/>
      <c r="CZF14" s="3"/>
      <c r="CZG14" s="8"/>
      <c r="CZI14" s="7"/>
      <c r="CZJ14" s="3"/>
      <c r="CZN14" s="3"/>
      <c r="CZO14" s="8"/>
      <c r="CZQ14" s="7"/>
      <c r="CZR14" s="3"/>
      <c r="CZV14" s="3"/>
      <c r="CZW14" s="8"/>
      <c r="CZY14" s="7"/>
      <c r="CZZ14" s="3"/>
      <c r="DAD14" s="3"/>
      <c r="DAE14" s="8"/>
      <c r="DAG14" s="7"/>
      <c r="DAH14" s="3"/>
      <c r="DAL14" s="3"/>
      <c r="DAM14" s="8"/>
      <c r="DAO14" s="7"/>
      <c r="DAP14" s="3"/>
      <c r="DAT14" s="3"/>
      <c r="DAU14" s="8"/>
      <c r="DAW14" s="7"/>
      <c r="DAX14" s="3"/>
      <c r="DBB14" s="3"/>
      <c r="DBC14" s="8"/>
      <c r="DBE14" s="7"/>
      <c r="DBF14" s="3"/>
      <c r="DBJ14" s="3"/>
      <c r="DBK14" s="8"/>
      <c r="DBM14" s="7"/>
      <c r="DBN14" s="3"/>
      <c r="DBR14" s="3"/>
      <c r="DBS14" s="8"/>
      <c r="DBU14" s="7"/>
      <c r="DBV14" s="3"/>
      <c r="DBZ14" s="3"/>
      <c r="DCA14" s="8"/>
      <c r="DCC14" s="7"/>
      <c r="DCD14" s="3"/>
      <c r="DCH14" s="3"/>
      <c r="DCI14" s="8"/>
      <c r="DCK14" s="7"/>
      <c r="DCL14" s="3"/>
      <c r="DCP14" s="3"/>
      <c r="DCQ14" s="8"/>
      <c r="DCS14" s="7"/>
      <c r="DCT14" s="3"/>
      <c r="DCX14" s="3"/>
      <c r="DCY14" s="8"/>
      <c r="DDA14" s="7"/>
      <c r="DDB14" s="3"/>
      <c r="DDF14" s="3"/>
      <c r="DDG14" s="8"/>
      <c r="DDI14" s="7"/>
      <c r="DDJ14" s="3"/>
      <c r="DDN14" s="3"/>
      <c r="DDO14" s="8"/>
      <c r="DDQ14" s="7"/>
      <c r="DDR14" s="3"/>
      <c r="DDV14" s="3"/>
      <c r="DDW14" s="8"/>
      <c r="DDY14" s="7"/>
      <c r="DDZ14" s="3"/>
      <c r="DED14" s="3"/>
      <c r="DEE14" s="8"/>
      <c r="DEG14" s="7"/>
      <c r="DEH14" s="3"/>
      <c r="DEL14" s="3"/>
      <c r="DEM14" s="8"/>
      <c r="DEO14" s="7"/>
      <c r="DEP14" s="3"/>
      <c r="DET14" s="3"/>
      <c r="DEU14" s="8"/>
      <c r="DEW14" s="7"/>
      <c r="DEX14" s="3"/>
      <c r="DFB14" s="3"/>
      <c r="DFC14" s="8"/>
      <c r="DFE14" s="7"/>
      <c r="DFF14" s="3"/>
      <c r="DFJ14" s="3"/>
      <c r="DFK14" s="8"/>
      <c r="DFM14" s="7"/>
      <c r="DFN14" s="3"/>
      <c r="DFR14" s="3"/>
      <c r="DFS14" s="8"/>
      <c r="DFU14" s="7"/>
      <c r="DFV14" s="3"/>
      <c r="DFZ14" s="3"/>
      <c r="DGA14" s="8"/>
      <c r="DGC14" s="7"/>
      <c r="DGD14" s="3"/>
      <c r="DGH14" s="3"/>
      <c r="DGI14" s="8"/>
      <c r="DGK14" s="7"/>
      <c r="DGL14" s="3"/>
      <c r="DGP14" s="3"/>
      <c r="DGQ14" s="8"/>
      <c r="DGS14" s="7"/>
      <c r="DGT14" s="3"/>
      <c r="DGX14" s="3"/>
      <c r="DGY14" s="8"/>
      <c r="DHA14" s="7"/>
      <c r="DHB14" s="3"/>
      <c r="DHF14" s="3"/>
      <c r="DHG14" s="8"/>
      <c r="DHI14" s="7"/>
      <c r="DHJ14" s="3"/>
      <c r="DHN14" s="3"/>
      <c r="DHO14" s="8"/>
      <c r="DHQ14" s="7"/>
      <c r="DHR14" s="3"/>
      <c r="DHV14" s="3"/>
      <c r="DHW14" s="8"/>
      <c r="DHY14" s="7"/>
      <c r="DHZ14" s="3"/>
      <c r="DID14" s="3"/>
      <c r="DIE14" s="8"/>
      <c r="DIG14" s="7"/>
      <c r="DIH14" s="3"/>
      <c r="DIL14" s="3"/>
      <c r="DIM14" s="8"/>
      <c r="DIO14" s="7"/>
      <c r="DIP14" s="3"/>
      <c r="DIT14" s="3"/>
      <c r="DIU14" s="8"/>
      <c r="DIW14" s="7"/>
      <c r="DIX14" s="3"/>
      <c r="DJB14" s="3"/>
      <c r="DJC14" s="8"/>
      <c r="DJE14" s="7"/>
      <c r="DJF14" s="3"/>
      <c r="DJJ14" s="3"/>
      <c r="DJK14" s="8"/>
      <c r="DJM14" s="7"/>
      <c r="DJN14" s="3"/>
      <c r="DJR14" s="3"/>
      <c r="DJS14" s="8"/>
      <c r="DJU14" s="7"/>
      <c r="DJV14" s="3"/>
      <c r="DJZ14" s="3"/>
      <c r="DKA14" s="8"/>
      <c r="DKC14" s="7"/>
      <c r="DKD14" s="3"/>
      <c r="DKH14" s="3"/>
      <c r="DKI14" s="8"/>
      <c r="DKK14" s="7"/>
      <c r="DKL14" s="3"/>
      <c r="DKP14" s="3"/>
      <c r="DKQ14" s="8"/>
      <c r="DKS14" s="7"/>
      <c r="DKT14" s="3"/>
      <c r="DKX14" s="3"/>
      <c r="DKY14" s="8"/>
      <c r="DLA14" s="7"/>
      <c r="DLB14" s="3"/>
      <c r="DLF14" s="3"/>
      <c r="DLG14" s="8"/>
      <c r="DLI14" s="7"/>
      <c r="DLJ14" s="3"/>
      <c r="DLN14" s="3"/>
      <c r="DLO14" s="8"/>
      <c r="DLQ14" s="7"/>
      <c r="DLR14" s="3"/>
      <c r="DLV14" s="3"/>
      <c r="DLW14" s="8"/>
      <c r="DLY14" s="7"/>
      <c r="DLZ14" s="3"/>
      <c r="DMD14" s="3"/>
      <c r="DME14" s="8"/>
      <c r="DMG14" s="7"/>
      <c r="DMH14" s="3"/>
      <c r="DML14" s="3"/>
      <c r="DMM14" s="8"/>
      <c r="DMO14" s="7"/>
      <c r="DMP14" s="3"/>
      <c r="DMT14" s="3"/>
      <c r="DMU14" s="8"/>
      <c r="DMW14" s="7"/>
      <c r="DMX14" s="3"/>
      <c r="DNB14" s="3"/>
      <c r="DNC14" s="8"/>
      <c r="DNE14" s="7"/>
      <c r="DNF14" s="3"/>
      <c r="DNJ14" s="3"/>
      <c r="DNK14" s="8"/>
      <c r="DNM14" s="7"/>
      <c r="DNN14" s="3"/>
      <c r="DNR14" s="3"/>
      <c r="DNS14" s="8"/>
      <c r="DNU14" s="7"/>
      <c r="DNV14" s="3"/>
      <c r="DNZ14" s="3"/>
      <c r="DOA14" s="8"/>
      <c r="DOC14" s="7"/>
      <c r="DOD14" s="3"/>
      <c r="DOH14" s="3"/>
      <c r="DOI14" s="8"/>
      <c r="DOK14" s="7"/>
      <c r="DOL14" s="3"/>
      <c r="DOP14" s="3"/>
      <c r="DOQ14" s="8"/>
      <c r="DOS14" s="7"/>
      <c r="DOT14" s="3"/>
      <c r="DOX14" s="3"/>
      <c r="DOY14" s="8"/>
      <c r="DPA14" s="7"/>
      <c r="DPB14" s="3"/>
      <c r="DPF14" s="3"/>
      <c r="DPG14" s="8"/>
      <c r="DPI14" s="7"/>
      <c r="DPJ14" s="3"/>
      <c r="DPN14" s="3"/>
      <c r="DPO14" s="8"/>
      <c r="DPQ14" s="7"/>
      <c r="DPR14" s="3"/>
      <c r="DPV14" s="3"/>
      <c r="DPW14" s="8"/>
      <c r="DPY14" s="7"/>
      <c r="DPZ14" s="3"/>
      <c r="DQD14" s="3"/>
      <c r="DQE14" s="8"/>
      <c r="DQG14" s="7"/>
      <c r="DQH14" s="3"/>
      <c r="DQL14" s="3"/>
      <c r="DQM14" s="8"/>
      <c r="DQO14" s="7"/>
      <c r="DQP14" s="3"/>
      <c r="DQT14" s="3"/>
      <c r="DQU14" s="8"/>
      <c r="DQW14" s="7"/>
      <c r="DQX14" s="3"/>
      <c r="DRB14" s="3"/>
      <c r="DRC14" s="8"/>
      <c r="DRE14" s="7"/>
      <c r="DRF14" s="3"/>
      <c r="DRJ14" s="3"/>
      <c r="DRK14" s="8"/>
      <c r="DRM14" s="7"/>
      <c r="DRN14" s="3"/>
      <c r="DRR14" s="3"/>
      <c r="DRS14" s="8"/>
      <c r="DRU14" s="7"/>
      <c r="DRV14" s="3"/>
      <c r="DRZ14" s="3"/>
      <c r="DSA14" s="8"/>
      <c r="DSC14" s="7"/>
      <c r="DSD14" s="3"/>
      <c r="DSH14" s="3"/>
      <c r="DSI14" s="8"/>
      <c r="DSK14" s="7"/>
      <c r="DSL14" s="3"/>
      <c r="DSP14" s="3"/>
      <c r="DSQ14" s="8"/>
      <c r="DSS14" s="7"/>
      <c r="DST14" s="3"/>
      <c r="DSX14" s="3"/>
      <c r="DSY14" s="8"/>
      <c r="DTA14" s="7"/>
      <c r="DTB14" s="3"/>
      <c r="DTF14" s="3"/>
      <c r="DTG14" s="8"/>
      <c r="DTI14" s="7"/>
      <c r="DTJ14" s="3"/>
      <c r="DTN14" s="3"/>
      <c r="DTO14" s="8"/>
      <c r="DTQ14" s="7"/>
      <c r="DTR14" s="3"/>
      <c r="DTV14" s="3"/>
      <c r="DTW14" s="8"/>
      <c r="DTY14" s="7"/>
      <c r="DTZ14" s="3"/>
      <c r="DUD14" s="3"/>
      <c r="DUE14" s="8"/>
      <c r="DUG14" s="7"/>
      <c r="DUH14" s="3"/>
      <c r="DUL14" s="3"/>
      <c r="DUM14" s="8"/>
      <c r="DUO14" s="7"/>
      <c r="DUP14" s="3"/>
      <c r="DUT14" s="3"/>
      <c r="DUU14" s="8"/>
      <c r="DUW14" s="7"/>
      <c r="DUX14" s="3"/>
      <c r="DVB14" s="3"/>
      <c r="DVC14" s="8"/>
      <c r="DVE14" s="7"/>
      <c r="DVF14" s="3"/>
      <c r="DVJ14" s="3"/>
      <c r="DVK14" s="8"/>
      <c r="DVM14" s="7"/>
      <c r="DVN14" s="3"/>
      <c r="DVR14" s="3"/>
      <c r="DVS14" s="8"/>
      <c r="DVU14" s="7"/>
      <c r="DVV14" s="3"/>
      <c r="DVZ14" s="3"/>
      <c r="DWA14" s="8"/>
      <c r="DWC14" s="7"/>
      <c r="DWD14" s="3"/>
      <c r="DWH14" s="3"/>
      <c r="DWI14" s="8"/>
      <c r="DWK14" s="7"/>
      <c r="DWL14" s="3"/>
      <c r="DWP14" s="3"/>
      <c r="DWQ14" s="8"/>
      <c r="DWS14" s="7"/>
      <c r="DWT14" s="3"/>
      <c r="DWX14" s="3"/>
      <c r="DWY14" s="8"/>
      <c r="DXA14" s="7"/>
      <c r="DXB14" s="3"/>
      <c r="DXF14" s="3"/>
      <c r="DXG14" s="8"/>
      <c r="DXI14" s="7"/>
      <c r="DXJ14" s="3"/>
      <c r="DXN14" s="3"/>
      <c r="DXO14" s="8"/>
      <c r="DXQ14" s="7"/>
      <c r="DXR14" s="3"/>
      <c r="DXV14" s="3"/>
      <c r="DXW14" s="8"/>
      <c r="DXY14" s="7"/>
      <c r="DXZ14" s="3"/>
      <c r="DYD14" s="3"/>
      <c r="DYE14" s="8"/>
      <c r="DYG14" s="7"/>
      <c r="DYH14" s="3"/>
      <c r="DYL14" s="3"/>
      <c r="DYM14" s="8"/>
      <c r="DYO14" s="7"/>
      <c r="DYP14" s="3"/>
      <c r="DYT14" s="3"/>
      <c r="DYU14" s="8"/>
      <c r="DYW14" s="7"/>
      <c r="DYX14" s="3"/>
      <c r="DZB14" s="3"/>
      <c r="DZC14" s="8"/>
      <c r="DZE14" s="7"/>
      <c r="DZF14" s="3"/>
      <c r="DZJ14" s="3"/>
      <c r="DZK14" s="8"/>
      <c r="DZM14" s="7"/>
      <c r="DZN14" s="3"/>
      <c r="DZR14" s="3"/>
      <c r="DZS14" s="8"/>
      <c r="DZU14" s="7"/>
      <c r="DZV14" s="3"/>
      <c r="DZZ14" s="3"/>
      <c r="EAA14" s="8"/>
      <c r="EAC14" s="7"/>
      <c r="EAD14" s="3"/>
      <c r="EAH14" s="3"/>
      <c r="EAI14" s="8"/>
      <c r="EAK14" s="7"/>
      <c r="EAL14" s="3"/>
      <c r="EAP14" s="3"/>
      <c r="EAQ14" s="8"/>
      <c r="EAS14" s="7"/>
      <c r="EAT14" s="3"/>
      <c r="EAX14" s="3"/>
      <c r="EAY14" s="8"/>
      <c r="EBA14" s="7"/>
      <c r="EBB14" s="3"/>
      <c r="EBF14" s="3"/>
      <c r="EBG14" s="8"/>
      <c r="EBI14" s="7"/>
      <c r="EBJ14" s="3"/>
      <c r="EBN14" s="3"/>
      <c r="EBO14" s="8"/>
      <c r="EBQ14" s="7"/>
      <c r="EBR14" s="3"/>
      <c r="EBV14" s="3"/>
      <c r="EBW14" s="8"/>
      <c r="EBY14" s="7"/>
      <c r="EBZ14" s="3"/>
      <c r="ECD14" s="3"/>
      <c r="ECE14" s="8"/>
      <c r="ECG14" s="7"/>
      <c r="ECH14" s="3"/>
      <c r="ECL14" s="3"/>
      <c r="ECM14" s="8"/>
      <c r="ECO14" s="7"/>
      <c r="ECP14" s="3"/>
      <c r="ECT14" s="3"/>
      <c r="ECU14" s="8"/>
      <c r="ECW14" s="7"/>
      <c r="ECX14" s="3"/>
      <c r="EDB14" s="3"/>
      <c r="EDC14" s="8"/>
      <c r="EDE14" s="7"/>
      <c r="EDF14" s="3"/>
      <c r="EDJ14" s="3"/>
      <c r="EDK14" s="8"/>
      <c r="EDM14" s="7"/>
      <c r="EDN14" s="3"/>
      <c r="EDR14" s="3"/>
      <c r="EDS14" s="8"/>
      <c r="EDU14" s="7"/>
      <c r="EDV14" s="3"/>
      <c r="EDZ14" s="3"/>
      <c r="EEA14" s="8"/>
      <c r="EEC14" s="7"/>
      <c r="EED14" s="3"/>
      <c r="EEH14" s="3"/>
      <c r="EEI14" s="8"/>
      <c r="EEK14" s="7"/>
      <c r="EEL14" s="3"/>
      <c r="EEP14" s="3"/>
      <c r="EEQ14" s="8"/>
      <c r="EES14" s="7"/>
      <c r="EET14" s="3"/>
      <c r="EEX14" s="3"/>
      <c r="EEY14" s="8"/>
      <c r="EFA14" s="7"/>
      <c r="EFB14" s="3"/>
      <c r="EFF14" s="3"/>
      <c r="EFG14" s="8"/>
      <c r="EFI14" s="7"/>
      <c r="EFJ14" s="3"/>
      <c r="EFN14" s="3"/>
      <c r="EFO14" s="8"/>
      <c r="EFQ14" s="7"/>
      <c r="EFR14" s="3"/>
      <c r="EFV14" s="3"/>
      <c r="EFW14" s="8"/>
      <c r="EFY14" s="7"/>
      <c r="EFZ14" s="3"/>
      <c r="EGD14" s="3"/>
      <c r="EGE14" s="8"/>
      <c r="EGG14" s="7"/>
      <c r="EGH14" s="3"/>
      <c r="EGL14" s="3"/>
      <c r="EGM14" s="8"/>
      <c r="EGO14" s="7"/>
      <c r="EGP14" s="3"/>
      <c r="EGT14" s="3"/>
      <c r="EGU14" s="8"/>
      <c r="EGW14" s="7"/>
      <c r="EGX14" s="3"/>
      <c r="EHB14" s="3"/>
      <c r="EHC14" s="8"/>
      <c r="EHE14" s="7"/>
      <c r="EHF14" s="3"/>
      <c r="EHJ14" s="3"/>
      <c r="EHK14" s="8"/>
      <c r="EHM14" s="7"/>
      <c r="EHN14" s="3"/>
      <c r="EHR14" s="3"/>
      <c r="EHS14" s="8"/>
      <c r="EHU14" s="7"/>
      <c r="EHV14" s="3"/>
      <c r="EHZ14" s="3"/>
      <c r="EIA14" s="8"/>
      <c r="EIC14" s="7"/>
      <c r="EID14" s="3"/>
      <c r="EIH14" s="3"/>
      <c r="EII14" s="8"/>
      <c r="EIK14" s="7"/>
      <c r="EIL14" s="3"/>
      <c r="EIP14" s="3"/>
      <c r="EIQ14" s="8"/>
      <c r="EIS14" s="7"/>
      <c r="EIT14" s="3"/>
      <c r="EIX14" s="3"/>
      <c r="EIY14" s="8"/>
      <c r="EJA14" s="7"/>
      <c r="EJB14" s="3"/>
      <c r="EJF14" s="3"/>
      <c r="EJG14" s="8"/>
      <c r="EJI14" s="7"/>
      <c r="EJJ14" s="3"/>
      <c r="EJN14" s="3"/>
      <c r="EJO14" s="8"/>
      <c r="EJQ14" s="7"/>
      <c r="EJR14" s="3"/>
      <c r="EJV14" s="3"/>
      <c r="EJW14" s="8"/>
      <c r="EJY14" s="7"/>
      <c r="EJZ14" s="3"/>
      <c r="EKD14" s="3"/>
      <c r="EKE14" s="8"/>
      <c r="EKG14" s="7"/>
      <c r="EKH14" s="3"/>
      <c r="EKL14" s="3"/>
      <c r="EKM14" s="8"/>
      <c r="EKO14" s="7"/>
      <c r="EKP14" s="3"/>
      <c r="EKT14" s="3"/>
      <c r="EKU14" s="8"/>
      <c r="EKW14" s="7"/>
      <c r="EKX14" s="3"/>
      <c r="ELB14" s="3"/>
      <c r="ELC14" s="8"/>
      <c r="ELE14" s="7"/>
      <c r="ELF14" s="3"/>
      <c r="ELJ14" s="3"/>
      <c r="ELK14" s="8"/>
      <c r="ELM14" s="7"/>
      <c r="ELN14" s="3"/>
      <c r="ELR14" s="3"/>
      <c r="ELS14" s="8"/>
      <c r="ELU14" s="7"/>
      <c r="ELV14" s="3"/>
      <c r="ELZ14" s="3"/>
      <c r="EMA14" s="8"/>
      <c r="EMC14" s="7"/>
      <c r="EMD14" s="3"/>
      <c r="EMH14" s="3"/>
      <c r="EMI14" s="8"/>
      <c r="EMK14" s="7"/>
      <c r="EML14" s="3"/>
      <c r="EMP14" s="3"/>
      <c r="EMQ14" s="8"/>
      <c r="EMS14" s="7"/>
      <c r="EMT14" s="3"/>
      <c r="EMX14" s="3"/>
      <c r="EMY14" s="8"/>
      <c r="ENA14" s="7"/>
      <c r="ENB14" s="3"/>
      <c r="ENF14" s="3"/>
      <c r="ENG14" s="8"/>
      <c r="ENI14" s="7"/>
      <c r="ENJ14" s="3"/>
      <c r="ENN14" s="3"/>
      <c r="ENO14" s="8"/>
      <c r="ENQ14" s="7"/>
      <c r="ENR14" s="3"/>
      <c r="ENV14" s="3"/>
      <c r="ENW14" s="8"/>
      <c r="ENY14" s="7"/>
      <c r="ENZ14" s="3"/>
      <c r="EOD14" s="3"/>
      <c r="EOE14" s="8"/>
      <c r="EOG14" s="7"/>
      <c r="EOH14" s="3"/>
      <c r="EOL14" s="3"/>
      <c r="EOM14" s="8"/>
      <c r="EOO14" s="7"/>
      <c r="EOP14" s="3"/>
      <c r="EOT14" s="3"/>
      <c r="EOU14" s="8"/>
      <c r="EOW14" s="7"/>
      <c r="EOX14" s="3"/>
      <c r="EPB14" s="3"/>
      <c r="EPC14" s="8"/>
      <c r="EPE14" s="7"/>
      <c r="EPF14" s="3"/>
      <c r="EPJ14" s="3"/>
      <c r="EPK14" s="8"/>
      <c r="EPM14" s="7"/>
      <c r="EPN14" s="3"/>
      <c r="EPR14" s="3"/>
      <c r="EPS14" s="8"/>
      <c r="EPU14" s="7"/>
      <c r="EPV14" s="3"/>
      <c r="EPZ14" s="3"/>
      <c r="EQA14" s="8"/>
      <c r="EQC14" s="7"/>
      <c r="EQD14" s="3"/>
      <c r="EQH14" s="3"/>
      <c r="EQI14" s="8"/>
      <c r="EQK14" s="7"/>
      <c r="EQL14" s="3"/>
      <c r="EQP14" s="3"/>
      <c r="EQQ14" s="8"/>
      <c r="EQS14" s="7"/>
      <c r="EQT14" s="3"/>
      <c r="EQX14" s="3"/>
      <c r="EQY14" s="8"/>
      <c r="ERA14" s="7"/>
      <c r="ERB14" s="3"/>
      <c r="ERF14" s="3"/>
      <c r="ERG14" s="8"/>
      <c r="ERI14" s="7"/>
      <c r="ERJ14" s="3"/>
      <c r="ERN14" s="3"/>
      <c r="ERO14" s="8"/>
      <c r="ERQ14" s="7"/>
      <c r="ERR14" s="3"/>
      <c r="ERV14" s="3"/>
      <c r="ERW14" s="8"/>
      <c r="ERY14" s="7"/>
      <c r="ERZ14" s="3"/>
      <c r="ESD14" s="3"/>
      <c r="ESE14" s="8"/>
      <c r="ESG14" s="7"/>
      <c r="ESH14" s="3"/>
      <c r="ESL14" s="3"/>
      <c r="ESM14" s="8"/>
      <c r="ESO14" s="7"/>
      <c r="ESP14" s="3"/>
      <c r="EST14" s="3"/>
      <c r="ESU14" s="8"/>
      <c r="ESW14" s="7"/>
      <c r="ESX14" s="3"/>
      <c r="ETB14" s="3"/>
      <c r="ETC14" s="8"/>
      <c r="ETE14" s="7"/>
      <c r="ETF14" s="3"/>
      <c r="ETJ14" s="3"/>
      <c r="ETK14" s="8"/>
      <c r="ETM14" s="7"/>
      <c r="ETN14" s="3"/>
      <c r="ETR14" s="3"/>
      <c r="ETS14" s="8"/>
      <c r="ETU14" s="7"/>
      <c r="ETV14" s="3"/>
      <c r="ETZ14" s="3"/>
      <c r="EUA14" s="8"/>
      <c r="EUC14" s="7"/>
      <c r="EUD14" s="3"/>
      <c r="EUH14" s="3"/>
      <c r="EUI14" s="8"/>
      <c r="EUK14" s="7"/>
      <c r="EUL14" s="3"/>
      <c r="EUP14" s="3"/>
      <c r="EUQ14" s="8"/>
      <c r="EUS14" s="7"/>
      <c r="EUT14" s="3"/>
      <c r="EUX14" s="3"/>
      <c r="EUY14" s="8"/>
      <c r="EVA14" s="7"/>
      <c r="EVB14" s="3"/>
      <c r="EVF14" s="3"/>
      <c r="EVG14" s="8"/>
      <c r="EVI14" s="7"/>
      <c r="EVJ14" s="3"/>
      <c r="EVN14" s="3"/>
      <c r="EVO14" s="8"/>
      <c r="EVQ14" s="7"/>
      <c r="EVR14" s="3"/>
      <c r="EVV14" s="3"/>
      <c r="EVW14" s="8"/>
      <c r="EVY14" s="7"/>
      <c r="EVZ14" s="3"/>
      <c r="EWD14" s="3"/>
      <c r="EWE14" s="8"/>
      <c r="EWG14" s="7"/>
      <c r="EWH14" s="3"/>
      <c r="EWL14" s="3"/>
      <c r="EWM14" s="8"/>
      <c r="EWO14" s="7"/>
      <c r="EWP14" s="3"/>
      <c r="EWT14" s="3"/>
      <c r="EWU14" s="8"/>
      <c r="EWW14" s="7"/>
      <c r="EWX14" s="3"/>
      <c r="EXB14" s="3"/>
      <c r="EXC14" s="8"/>
      <c r="EXE14" s="7"/>
      <c r="EXF14" s="3"/>
      <c r="EXJ14" s="3"/>
      <c r="EXK14" s="8"/>
      <c r="EXM14" s="7"/>
      <c r="EXN14" s="3"/>
      <c r="EXR14" s="3"/>
      <c r="EXS14" s="8"/>
      <c r="EXU14" s="7"/>
      <c r="EXV14" s="3"/>
      <c r="EXZ14" s="3"/>
      <c r="EYA14" s="8"/>
      <c r="EYC14" s="7"/>
      <c r="EYD14" s="3"/>
      <c r="EYH14" s="3"/>
      <c r="EYI14" s="8"/>
      <c r="EYK14" s="7"/>
      <c r="EYL14" s="3"/>
      <c r="EYP14" s="3"/>
      <c r="EYQ14" s="8"/>
      <c r="EYS14" s="7"/>
      <c r="EYT14" s="3"/>
      <c r="EYX14" s="3"/>
      <c r="EYY14" s="8"/>
      <c r="EZA14" s="7"/>
      <c r="EZB14" s="3"/>
      <c r="EZF14" s="3"/>
      <c r="EZG14" s="8"/>
      <c r="EZI14" s="7"/>
      <c r="EZJ14" s="3"/>
      <c r="EZN14" s="3"/>
      <c r="EZO14" s="8"/>
      <c r="EZQ14" s="7"/>
      <c r="EZR14" s="3"/>
      <c r="EZV14" s="3"/>
      <c r="EZW14" s="8"/>
      <c r="EZY14" s="7"/>
      <c r="EZZ14" s="3"/>
      <c r="FAD14" s="3"/>
      <c r="FAE14" s="8"/>
      <c r="FAG14" s="7"/>
      <c r="FAH14" s="3"/>
      <c r="FAL14" s="3"/>
      <c r="FAM14" s="8"/>
      <c r="FAO14" s="7"/>
      <c r="FAP14" s="3"/>
      <c r="FAT14" s="3"/>
      <c r="FAU14" s="8"/>
      <c r="FAW14" s="7"/>
      <c r="FAX14" s="3"/>
      <c r="FBB14" s="3"/>
      <c r="FBC14" s="8"/>
      <c r="FBE14" s="7"/>
      <c r="FBF14" s="3"/>
      <c r="FBJ14" s="3"/>
      <c r="FBK14" s="8"/>
      <c r="FBM14" s="7"/>
      <c r="FBN14" s="3"/>
      <c r="FBR14" s="3"/>
      <c r="FBS14" s="8"/>
      <c r="FBU14" s="7"/>
      <c r="FBV14" s="3"/>
      <c r="FBZ14" s="3"/>
      <c r="FCA14" s="8"/>
      <c r="FCC14" s="7"/>
      <c r="FCD14" s="3"/>
      <c r="FCH14" s="3"/>
      <c r="FCI14" s="8"/>
      <c r="FCK14" s="7"/>
      <c r="FCL14" s="3"/>
      <c r="FCP14" s="3"/>
      <c r="FCQ14" s="8"/>
      <c r="FCS14" s="7"/>
      <c r="FCT14" s="3"/>
      <c r="FCX14" s="3"/>
      <c r="FCY14" s="8"/>
      <c r="FDA14" s="7"/>
      <c r="FDB14" s="3"/>
      <c r="FDF14" s="3"/>
      <c r="FDG14" s="8"/>
      <c r="FDI14" s="7"/>
      <c r="FDJ14" s="3"/>
      <c r="FDN14" s="3"/>
      <c r="FDO14" s="8"/>
      <c r="FDQ14" s="7"/>
      <c r="FDR14" s="3"/>
      <c r="FDV14" s="3"/>
      <c r="FDW14" s="8"/>
      <c r="FDY14" s="7"/>
      <c r="FDZ14" s="3"/>
      <c r="FED14" s="3"/>
      <c r="FEE14" s="8"/>
      <c r="FEG14" s="7"/>
      <c r="FEH14" s="3"/>
      <c r="FEL14" s="3"/>
      <c r="FEM14" s="8"/>
      <c r="FEO14" s="7"/>
      <c r="FEP14" s="3"/>
      <c r="FET14" s="3"/>
      <c r="FEU14" s="8"/>
      <c r="FEW14" s="7"/>
      <c r="FEX14" s="3"/>
      <c r="FFB14" s="3"/>
      <c r="FFC14" s="8"/>
      <c r="FFE14" s="7"/>
      <c r="FFF14" s="3"/>
      <c r="FFJ14" s="3"/>
      <c r="FFK14" s="8"/>
      <c r="FFM14" s="7"/>
      <c r="FFN14" s="3"/>
      <c r="FFR14" s="3"/>
      <c r="FFS14" s="8"/>
      <c r="FFU14" s="7"/>
      <c r="FFV14" s="3"/>
      <c r="FFZ14" s="3"/>
      <c r="FGA14" s="8"/>
      <c r="FGC14" s="7"/>
      <c r="FGD14" s="3"/>
      <c r="FGH14" s="3"/>
      <c r="FGI14" s="8"/>
      <c r="FGK14" s="7"/>
      <c r="FGL14" s="3"/>
      <c r="FGP14" s="3"/>
      <c r="FGQ14" s="8"/>
      <c r="FGS14" s="7"/>
      <c r="FGT14" s="3"/>
      <c r="FGX14" s="3"/>
      <c r="FGY14" s="8"/>
      <c r="FHA14" s="7"/>
      <c r="FHB14" s="3"/>
      <c r="FHF14" s="3"/>
      <c r="FHG14" s="8"/>
      <c r="FHI14" s="7"/>
      <c r="FHJ14" s="3"/>
      <c r="FHN14" s="3"/>
      <c r="FHO14" s="8"/>
      <c r="FHQ14" s="7"/>
      <c r="FHR14" s="3"/>
      <c r="FHV14" s="3"/>
      <c r="FHW14" s="8"/>
      <c r="FHY14" s="7"/>
      <c r="FHZ14" s="3"/>
      <c r="FID14" s="3"/>
      <c r="FIE14" s="8"/>
      <c r="FIG14" s="7"/>
      <c r="FIH14" s="3"/>
      <c r="FIL14" s="3"/>
      <c r="FIM14" s="8"/>
      <c r="FIO14" s="7"/>
      <c r="FIP14" s="3"/>
      <c r="FIT14" s="3"/>
      <c r="FIU14" s="8"/>
      <c r="FIW14" s="7"/>
      <c r="FIX14" s="3"/>
      <c r="FJB14" s="3"/>
      <c r="FJC14" s="8"/>
      <c r="FJE14" s="7"/>
      <c r="FJF14" s="3"/>
      <c r="FJJ14" s="3"/>
      <c r="FJK14" s="8"/>
      <c r="FJM14" s="7"/>
      <c r="FJN14" s="3"/>
      <c r="FJR14" s="3"/>
      <c r="FJS14" s="8"/>
      <c r="FJU14" s="7"/>
      <c r="FJV14" s="3"/>
      <c r="FJZ14" s="3"/>
      <c r="FKA14" s="8"/>
      <c r="FKC14" s="7"/>
      <c r="FKD14" s="3"/>
      <c r="FKH14" s="3"/>
      <c r="FKI14" s="8"/>
      <c r="FKK14" s="7"/>
      <c r="FKL14" s="3"/>
      <c r="FKP14" s="3"/>
      <c r="FKQ14" s="8"/>
      <c r="FKS14" s="7"/>
      <c r="FKT14" s="3"/>
      <c r="FKX14" s="3"/>
      <c r="FKY14" s="8"/>
      <c r="FLA14" s="7"/>
      <c r="FLB14" s="3"/>
      <c r="FLF14" s="3"/>
      <c r="FLG14" s="8"/>
      <c r="FLI14" s="7"/>
      <c r="FLJ14" s="3"/>
      <c r="FLN14" s="3"/>
      <c r="FLO14" s="8"/>
      <c r="FLQ14" s="7"/>
      <c r="FLR14" s="3"/>
      <c r="FLV14" s="3"/>
      <c r="FLW14" s="8"/>
      <c r="FLY14" s="7"/>
      <c r="FLZ14" s="3"/>
      <c r="FMD14" s="3"/>
      <c r="FME14" s="8"/>
      <c r="FMG14" s="7"/>
      <c r="FMH14" s="3"/>
      <c r="FML14" s="3"/>
      <c r="FMM14" s="8"/>
      <c r="FMO14" s="7"/>
      <c r="FMP14" s="3"/>
      <c r="FMT14" s="3"/>
      <c r="FMU14" s="8"/>
      <c r="FMW14" s="7"/>
      <c r="FMX14" s="3"/>
      <c r="FNB14" s="3"/>
      <c r="FNC14" s="8"/>
      <c r="FNE14" s="7"/>
      <c r="FNF14" s="3"/>
      <c r="FNJ14" s="3"/>
      <c r="FNK14" s="8"/>
      <c r="FNM14" s="7"/>
      <c r="FNN14" s="3"/>
      <c r="FNR14" s="3"/>
      <c r="FNS14" s="8"/>
      <c r="FNU14" s="7"/>
      <c r="FNV14" s="3"/>
      <c r="FNZ14" s="3"/>
      <c r="FOA14" s="8"/>
      <c r="FOC14" s="7"/>
      <c r="FOD14" s="3"/>
      <c r="FOH14" s="3"/>
      <c r="FOI14" s="8"/>
      <c r="FOK14" s="7"/>
      <c r="FOL14" s="3"/>
      <c r="FOP14" s="3"/>
      <c r="FOQ14" s="8"/>
      <c r="FOS14" s="7"/>
      <c r="FOT14" s="3"/>
      <c r="FOX14" s="3"/>
      <c r="FOY14" s="8"/>
      <c r="FPA14" s="7"/>
      <c r="FPB14" s="3"/>
      <c r="FPF14" s="3"/>
      <c r="FPG14" s="8"/>
      <c r="FPI14" s="7"/>
      <c r="FPJ14" s="3"/>
      <c r="FPN14" s="3"/>
      <c r="FPO14" s="8"/>
      <c r="FPQ14" s="7"/>
      <c r="FPR14" s="3"/>
      <c r="FPV14" s="3"/>
      <c r="FPW14" s="8"/>
      <c r="FPY14" s="7"/>
      <c r="FPZ14" s="3"/>
      <c r="FQD14" s="3"/>
      <c r="FQE14" s="8"/>
      <c r="FQG14" s="7"/>
      <c r="FQH14" s="3"/>
      <c r="FQL14" s="3"/>
      <c r="FQM14" s="8"/>
      <c r="FQO14" s="7"/>
      <c r="FQP14" s="3"/>
      <c r="FQT14" s="3"/>
      <c r="FQU14" s="8"/>
      <c r="FQW14" s="7"/>
      <c r="FQX14" s="3"/>
      <c r="FRB14" s="3"/>
      <c r="FRC14" s="8"/>
      <c r="FRE14" s="7"/>
      <c r="FRF14" s="3"/>
      <c r="FRJ14" s="3"/>
      <c r="FRK14" s="8"/>
      <c r="FRM14" s="7"/>
      <c r="FRN14" s="3"/>
      <c r="FRR14" s="3"/>
      <c r="FRS14" s="8"/>
      <c r="FRU14" s="7"/>
      <c r="FRV14" s="3"/>
      <c r="FRZ14" s="3"/>
      <c r="FSA14" s="8"/>
      <c r="FSC14" s="7"/>
      <c r="FSD14" s="3"/>
      <c r="FSH14" s="3"/>
      <c r="FSI14" s="8"/>
      <c r="FSK14" s="7"/>
      <c r="FSL14" s="3"/>
      <c r="FSP14" s="3"/>
      <c r="FSQ14" s="8"/>
      <c r="FSS14" s="7"/>
      <c r="FST14" s="3"/>
      <c r="FSX14" s="3"/>
      <c r="FSY14" s="8"/>
      <c r="FTA14" s="7"/>
      <c r="FTB14" s="3"/>
      <c r="FTF14" s="3"/>
      <c r="FTG14" s="8"/>
      <c r="FTI14" s="7"/>
      <c r="FTJ14" s="3"/>
      <c r="FTN14" s="3"/>
      <c r="FTO14" s="8"/>
      <c r="FTQ14" s="7"/>
      <c r="FTR14" s="3"/>
      <c r="FTV14" s="3"/>
      <c r="FTW14" s="8"/>
      <c r="FTY14" s="7"/>
      <c r="FTZ14" s="3"/>
      <c r="FUD14" s="3"/>
      <c r="FUE14" s="8"/>
      <c r="FUG14" s="7"/>
      <c r="FUH14" s="3"/>
      <c r="FUL14" s="3"/>
      <c r="FUM14" s="8"/>
      <c r="FUO14" s="7"/>
      <c r="FUP14" s="3"/>
      <c r="FUT14" s="3"/>
      <c r="FUU14" s="8"/>
      <c r="FUW14" s="7"/>
      <c r="FUX14" s="3"/>
      <c r="FVB14" s="3"/>
      <c r="FVC14" s="8"/>
      <c r="FVE14" s="7"/>
      <c r="FVF14" s="3"/>
      <c r="FVJ14" s="3"/>
      <c r="FVK14" s="8"/>
      <c r="FVM14" s="7"/>
      <c r="FVN14" s="3"/>
      <c r="FVR14" s="3"/>
      <c r="FVS14" s="8"/>
      <c r="FVU14" s="7"/>
      <c r="FVV14" s="3"/>
      <c r="FVZ14" s="3"/>
      <c r="FWA14" s="8"/>
      <c r="FWC14" s="7"/>
      <c r="FWD14" s="3"/>
      <c r="FWH14" s="3"/>
      <c r="FWI14" s="8"/>
      <c r="FWK14" s="7"/>
      <c r="FWL14" s="3"/>
      <c r="FWP14" s="3"/>
      <c r="FWQ14" s="8"/>
      <c r="FWS14" s="7"/>
      <c r="FWT14" s="3"/>
      <c r="FWX14" s="3"/>
      <c r="FWY14" s="8"/>
      <c r="FXA14" s="7"/>
      <c r="FXB14" s="3"/>
      <c r="FXF14" s="3"/>
      <c r="FXG14" s="8"/>
      <c r="FXI14" s="7"/>
      <c r="FXJ14" s="3"/>
      <c r="FXN14" s="3"/>
      <c r="FXO14" s="8"/>
      <c r="FXQ14" s="7"/>
      <c r="FXR14" s="3"/>
      <c r="FXV14" s="3"/>
      <c r="FXW14" s="8"/>
      <c r="FXY14" s="7"/>
      <c r="FXZ14" s="3"/>
      <c r="FYD14" s="3"/>
      <c r="FYE14" s="8"/>
      <c r="FYG14" s="7"/>
      <c r="FYH14" s="3"/>
      <c r="FYL14" s="3"/>
      <c r="FYM14" s="8"/>
      <c r="FYO14" s="7"/>
      <c r="FYP14" s="3"/>
      <c r="FYT14" s="3"/>
      <c r="FYU14" s="8"/>
      <c r="FYW14" s="7"/>
      <c r="FYX14" s="3"/>
      <c r="FZB14" s="3"/>
      <c r="FZC14" s="8"/>
      <c r="FZE14" s="7"/>
      <c r="FZF14" s="3"/>
      <c r="FZJ14" s="3"/>
      <c r="FZK14" s="8"/>
      <c r="FZM14" s="7"/>
      <c r="FZN14" s="3"/>
      <c r="FZR14" s="3"/>
      <c r="FZS14" s="8"/>
      <c r="FZU14" s="7"/>
      <c r="FZV14" s="3"/>
      <c r="FZZ14" s="3"/>
      <c r="GAA14" s="8"/>
      <c r="GAC14" s="7"/>
      <c r="GAD14" s="3"/>
      <c r="GAH14" s="3"/>
      <c r="GAI14" s="8"/>
      <c r="GAK14" s="7"/>
      <c r="GAL14" s="3"/>
      <c r="GAP14" s="3"/>
      <c r="GAQ14" s="8"/>
      <c r="GAS14" s="7"/>
      <c r="GAT14" s="3"/>
      <c r="GAX14" s="3"/>
      <c r="GAY14" s="8"/>
      <c r="GBA14" s="7"/>
      <c r="GBB14" s="3"/>
      <c r="GBF14" s="3"/>
      <c r="GBG14" s="8"/>
      <c r="GBI14" s="7"/>
      <c r="GBJ14" s="3"/>
      <c r="GBN14" s="3"/>
      <c r="GBO14" s="8"/>
      <c r="GBQ14" s="7"/>
      <c r="GBR14" s="3"/>
      <c r="GBV14" s="3"/>
      <c r="GBW14" s="8"/>
      <c r="GBY14" s="7"/>
      <c r="GBZ14" s="3"/>
      <c r="GCD14" s="3"/>
      <c r="GCE14" s="8"/>
      <c r="GCG14" s="7"/>
      <c r="GCH14" s="3"/>
      <c r="GCL14" s="3"/>
      <c r="GCM14" s="8"/>
      <c r="GCO14" s="7"/>
      <c r="GCP14" s="3"/>
      <c r="GCT14" s="3"/>
      <c r="GCU14" s="8"/>
      <c r="GCW14" s="7"/>
      <c r="GCX14" s="3"/>
      <c r="GDB14" s="3"/>
      <c r="GDC14" s="8"/>
      <c r="GDE14" s="7"/>
      <c r="GDF14" s="3"/>
      <c r="GDJ14" s="3"/>
      <c r="GDK14" s="8"/>
      <c r="GDM14" s="7"/>
      <c r="GDN14" s="3"/>
      <c r="GDR14" s="3"/>
      <c r="GDS14" s="8"/>
      <c r="GDU14" s="7"/>
      <c r="GDV14" s="3"/>
      <c r="GDZ14" s="3"/>
      <c r="GEA14" s="8"/>
      <c r="GEC14" s="7"/>
      <c r="GED14" s="3"/>
      <c r="GEH14" s="3"/>
      <c r="GEI14" s="8"/>
      <c r="GEK14" s="7"/>
      <c r="GEL14" s="3"/>
      <c r="GEP14" s="3"/>
      <c r="GEQ14" s="8"/>
      <c r="GES14" s="7"/>
      <c r="GET14" s="3"/>
      <c r="GEX14" s="3"/>
      <c r="GEY14" s="8"/>
      <c r="GFA14" s="7"/>
      <c r="GFB14" s="3"/>
      <c r="GFF14" s="3"/>
      <c r="GFG14" s="8"/>
      <c r="GFI14" s="7"/>
      <c r="GFJ14" s="3"/>
      <c r="GFN14" s="3"/>
      <c r="GFO14" s="8"/>
      <c r="GFQ14" s="7"/>
      <c r="GFR14" s="3"/>
      <c r="GFV14" s="3"/>
      <c r="GFW14" s="8"/>
      <c r="GFY14" s="7"/>
      <c r="GFZ14" s="3"/>
      <c r="GGD14" s="3"/>
      <c r="GGE14" s="8"/>
      <c r="GGG14" s="7"/>
      <c r="GGH14" s="3"/>
      <c r="GGL14" s="3"/>
      <c r="GGM14" s="8"/>
      <c r="GGO14" s="7"/>
      <c r="GGP14" s="3"/>
      <c r="GGT14" s="3"/>
      <c r="GGU14" s="8"/>
      <c r="GGW14" s="7"/>
      <c r="GGX14" s="3"/>
      <c r="GHB14" s="3"/>
      <c r="GHC14" s="8"/>
      <c r="GHE14" s="7"/>
      <c r="GHF14" s="3"/>
      <c r="GHJ14" s="3"/>
      <c r="GHK14" s="8"/>
      <c r="GHM14" s="7"/>
      <c r="GHN14" s="3"/>
      <c r="GHR14" s="3"/>
      <c r="GHS14" s="8"/>
      <c r="GHU14" s="7"/>
      <c r="GHV14" s="3"/>
      <c r="GHZ14" s="3"/>
      <c r="GIA14" s="8"/>
      <c r="GIC14" s="7"/>
      <c r="GID14" s="3"/>
      <c r="GIH14" s="3"/>
      <c r="GII14" s="8"/>
      <c r="GIK14" s="7"/>
      <c r="GIL14" s="3"/>
      <c r="GIP14" s="3"/>
      <c r="GIQ14" s="8"/>
      <c r="GIS14" s="7"/>
      <c r="GIT14" s="3"/>
      <c r="GIX14" s="3"/>
      <c r="GIY14" s="8"/>
      <c r="GJA14" s="7"/>
      <c r="GJB14" s="3"/>
      <c r="GJF14" s="3"/>
      <c r="GJG14" s="8"/>
      <c r="GJI14" s="7"/>
      <c r="GJJ14" s="3"/>
      <c r="GJN14" s="3"/>
      <c r="GJO14" s="8"/>
      <c r="GJQ14" s="7"/>
      <c r="GJR14" s="3"/>
      <c r="GJV14" s="3"/>
      <c r="GJW14" s="8"/>
      <c r="GJY14" s="7"/>
      <c r="GJZ14" s="3"/>
      <c r="GKD14" s="3"/>
      <c r="GKE14" s="8"/>
      <c r="GKG14" s="7"/>
      <c r="GKH14" s="3"/>
      <c r="GKL14" s="3"/>
      <c r="GKM14" s="8"/>
      <c r="GKO14" s="7"/>
      <c r="GKP14" s="3"/>
      <c r="GKT14" s="3"/>
      <c r="GKU14" s="8"/>
      <c r="GKW14" s="7"/>
      <c r="GKX14" s="3"/>
      <c r="GLB14" s="3"/>
      <c r="GLC14" s="8"/>
      <c r="GLE14" s="7"/>
      <c r="GLF14" s="3"/>
      <c r="GLJ14" s="3"/>
      <c r="GLK14" s="8"/>
      <c r="GLM14" s="7"/>
      <c r="GLN14" s="3"/>
      <c r="GLR14" s="3"/>
      <c r="GLS14" s="8"/>
      <c r="GLU14" s="7"/>
      <c r="GLV14" s="3"/>
      <c r="GLZ14" s="3"/>
      <c r="GMA14" s="8"/>
      <c r="GMC14" s="7"/>
      <c r="GMD14" s="3"/>
      <c r="GMH14" s="3"/>
      <c r="GMI14" s="8"/>
      <c r="GMK14" s="7"/>
      <c r="GML14" s="3"/>
      <c r="GMP14" s="3"/>
      <c r="GMQ14" s="8"/>
      <c r="GMS14" s="7"/>
      <c r="GMT14" s="3"/>
      <c r="GMX14" s="3"/>
      <c r="GMY14" s="8"/>
      <c r="GNA14" s="7"/>
      <c r="GNB14" s="3"/>
      <c r="GNF14" s="3"/>
      <c r="GNG14" s="8"/>
      <c r="GNI14" s="7"/>
      <c r="GNJ14" s="3"/>
      <c r="GNN14" s="3"/>
      <c r="GNO14" s="8"/>
      <c r="GNQ14" s="7"/>
      <c r="GNR14" s="3"/>
      <c r="GNV14" s="3"/>
      <c r="GNW14" s="8"/>
      <c r="GNY14" s="7"/>
      <c r="GNZ14" s="3"/>
      <c r="GOD14" s="3"/>
      <c r="GOE14" s="8"/>
      <c r="GOG14" s="7"/>
      <c r="GOH14" s="3"/>
      <c r="GOL14" s="3"/>
      <c r="GOM14" s="8"/>
      <c r="GOO14" s="7"/>
      <c r="GOP14" s="3"/>
      <c r="GOT14" s="3"/>
      <c r="GOU14" s="8"/>
      <c r="GOW14" s="7"/>
      <c r="GOX14" s="3"/>
      <c r="GPB14" s="3"/>
      <c r="GPC14" s="8"/>
      <c r="GPE14" s="7"/>
      <c r="GPF14" s="3"/>
      <c r="GPJ14" s="3"/>
      <c r="GPK14" s="8"/>
      <c r="GPM14" s="7"/>
      <c r="GPN14" s="3"/>
      <c r="GPR14" s="3"/>
      <c r="GPS14" s="8"/>
      <c r="GPU14" s="7"/>
      <c r="GPV14" s="3"/>
      <c r="GPZ14" s="3"/>
      <c r="GQA14" s="8"/>
      <c r="GQC14" s="7"/>
      <c r="GQD14" s="3"/>
      <c r="GQH14" s="3"/>
      <c r="GQI14" s="8"/>
      <c r="GQK14" s="7"/>
      <c r="GQL14" s="3"/>
      <c r="GQP14" s="3"/>
      <c r="GQQ14" s="8"/>
      <c r="GQS14" s="7"/>
      <c r="GQT14" s="3"/>
      <c r="GQX14" s="3"/>
      <c r="GQY14" s="8"/>
      <c r="GRA14" s="7"/>
      <c r="GRB14" s="3"/>
      <c r="GRF14" s="3"/>
      <c r="GRG14" s="8"/>
      <c r="GRI14" s="7"/>
      <c r="GRJ14" s="3"/>
      <c r="GRN14" s="3"/>
      <c r="GRO14" s="8"/>
      <c r="GRQ14" s="7"/>
      <c r="GRR14" s="3"/>
      <c r="GRV14" s="3"/>
      <c r="GRW14" s="8"/>
      <c r="GRY14" s="7"/>
      <c r="GRZ14" s="3"/>
      <c r="GSD14" s="3"/>
      <c r="GSE14" s="8"/>
      <c r="GSG14" s="7"/>
      <c r="GSH14" s="3"/>
      <c r="GSL14" s="3"/>
      <c r="GSM14" s="8"/>
      <c r="GSO14" s="7"/>
      <c r="GSP14" s="3"/>
      <c r="GST14" s="3"/>
      <c r="GSU14" s="8"/>
      <c r="GSW14" s="7"/>
      <c r="GSX14" s="3"/>
      <c r="GTB14" s="3"/>
      <c r="GTC14" s="8"/>
      <c r="GTE14" s="7"/>
      <c r="GTF14" s="3"/>
      <c r="GTJ14" s="3"/>
      <c r="GTK14" s="8"/>
      <c r="GTM14" s="7"/>
      <c r="GTN14" s="3"/>
      <c r="GTR14" s="3"/>
      <c r="GTS14" s="8"/>
      <c r="GTU14" s="7"/>
      <c r="GTV14" s="3"/>
      <c r="GTZ14" s="3"/>
      <c r="GUA14" s="8"/>
      <c r="GUC14" s="7"/>
      <c r="GUD14" s="3"/>
      <c r="GUH14" s="3"/>
      <c r="GUI14" s="8"/>
      <c r="GUK14" s="7"/>
      <c r="GUL14" s="3"/>
      <c r="GUP14" s="3"/>
      <c r="GUQ14" s="8"/>
      <c r="GUS14" s="7"/>
      <c r="GUT14" s="3"/>
      <c r="GUX14" s="3"/>
      <c r="GUY14" s="8"/>
      <c r="GVA14" s="7"/>
      <c r="GVB14" s="3"/>
      <c r="GVF14" s="3"/>
      <c r="GVG14" s="8"/>
      <c r="GVI14" s="7"/>
      <c r="GVJ14" s="3"/>
      <c r="GVN14" s="3"/>
      <c r="GVO14" s="8"/>
      <c r="GVQ14" s="7"/>
      <c r="GVR14" s="3"/>
      <c r="GVV14" s="3"/>
      <c r="GVW14" s="8"/>
      <c r="GVY14" s="7"/>
      <c r="GVZ14" s="3"/>
      <c r="GWD14" s="3"/>
      <c r="GWE14" s="8"/>
      <c r="GWG14" s="7"/>
      <c r="GWH14" s="3"/>
      <c r="GWL14" s="3"/>
      <c r="GWM14" s="8"/>
      <c r="GWO14" s="7"/>
      <c r="GWP14" s="3"/>
      <c r="GWT14" s="3"/>
      <c r="GWU14" s="8"/>
      <c r="GWW14" s="7"/>
      <c r="GWX14" s="3"/>
      <c r="GXB14" s="3"/>
      <c r="GXC14" s="8"/>
      <c r="GXE14" s="7"/>
      <c r="GXF14" s="3"/>
      <c r="GXJ14" s="3"/>
      <c r="GXK14" s="8"/>
      <c r="GXM14" s="7"/>
      <c r="GXN14" s="3"/>
      <c r="GXR14" s="3"/>
      <c r="GXS14" s="8"/>
      <c r="GXU14" s="7"/>
      <c r="GXV14" s="3"/>
      <c r="GXZ14" s="3"/>
      <c r="GYA14" s="8"/>
      <c r="GYC14" s="7"/>
      <c r="GYD14" s="3"/>
      <c r="GYH14" s="3"/>
      <c r="GYI14" s="8"/>
      <c r="GYK14" s="7"/>
      <c r="GYL14" s="3"/>
      <c r="GYP14" s="3"/>
      <c r="GYQ14" s="8"/>
      <c r="GYS14" s="7"/>
      <c r="GYT14" s="3"/>
      <c r="GYX14" s="3"/>
      <c r="GYY14" s="8"/>
      <c r="GZA14" s="7"/>
      <c r="GZB14" s="3"/>
      <c r="GZF14" s="3"/>
      <c r="GZG14" s="8"/>
      <c r="GZI14" s="7"/>
      <c r="GZJ14" s="3"/>
      <c r="GZN14" s="3"/>
      <c r="GZO14" s="8"/>
      <c r="GZQ14" s="7"/>
      <c r="GZR14" s="3"/>
      <c r="GZV14" s="3"/>
      <c r="GZW14" s="8"/>
      <c r="GZY14" s="7"/>
      <c r="GZZ14" s="3"/>
      <c r="HAD14" s="3"/>
      <c r="HAE14" s="8"/>
      <c r="HAG14" s="7"/>
      <c r="HAH14" s="3"/>
      <c r="HAL14" s="3"/>
      <c r="HAM14" s="8"/>
      <c r="HAO14" s="7"/>
      <c r="HAP14" s="3"/>
      <c r="HAT14" s="3"/>
      <c r="HAU14" s="8"/>
      <c r="HAW14" s="7"/>
      <c r="HAX14" s="3"/>
      <c r="HBB14" s="3"/>
      <c r="HBC14" s="8"/>
      <c r="HBE14" s="7"/>
      <c r="HBF14" s="3"/>
      <c r="HBJ14" s="3"/>
      <c r="HBK14" s="8"/>
      <c r="HBM14" s="7"/>
      <c r="HBN14" s="3"/>
      <c r="HBR14" s="3"/>
      <c r="HBS14" s="8"/>
      <c r="HBU14" s="7"/>
      <c r="HBV14" s="3"/>
      <c r="HBZ14" s="3"/>
      <c r="HCA14" s="8"/>
      <c r="HCC14" s="7"/>
      <c r="HCD14" s="3"/>
      <c r="HCH14" s="3"/>
      <c r="HCI14" s="8"/>
      <c r="HCK14" s="7"/>
      <c r="HCL14" s="3"/>
      <c r="HCP14" s="3"/>
      <c r="HCQ14" s="8"/>
      <c r="HCS14" s="7"/>
      <c r="HCT14" s="3"/>
      <c r="HCX14" s="3"/>
      <c r="HCY14" s="8"/>
      <c r="HDA14" s="7"/>
      <c r="HDB14" s="3"/>
      <c r="HDF14" s="3"/>
      <c r="HDG14" s="8"/>
      <c r="HDI14" s="7"/>
      <c r="HDJ14" s="3"/>
      <c r="HDN14" s="3"/>
      <c r="HDO14" s="8"/>
      <c r="HDQ14" s="7"/>
      <c r="HDR14" s="3"/>
      <c r="HDV14" s="3"/>
      <c r="HDW14" s="8"/>
      <c r="HDY14" s="7"/>
      <c r="HDZ14" s="3"/>
      <c r="HED14" s="3"/>
      <c r="HEE14" s="8"/>
      <c r="HEG14" s="7"/>
      <c r="HEH14" s="3"/>
      <c r="HEL14" s="3"/>
      <c r="HEM14" s="8"/>
      <c r="HEO14" s="7"/>
      <c r="HEP14" s="3"/>
      <c r="HET14" s="3"/>
      <c r="HEU14" s="8"/>
      <c r="HEW14" s="7"/>
      <c r="HEX14" s="3"/>
      <c r="HFB14" s="3"/>
      <c r="HFC14" s="8"/>
      <c r="HFE14" s="7"/>
      <c r="HFF14" s="3"/>
      <c r="HFJ14" s="3"/>
      <c r="HFK14" s="8"/>
      <c r="HFM14" s="7"/>
      <c r="HFN14" s="3"/>
      <c r="HFR14" s="3"/>
      <c r="HFS14" s="8"/>
      <c r="HFU14" s="7"/>
      <c r="HFV14" s="3"/>
      <c r="HFZ14" s="3"/>
      <c r="HGA14" s="8"/>
      <c r="HGC14" s="7"/>
      <c r="HGD14" s="3"/>
      <c r="HGH14" s="3"/>
      <c r="HGI14" s="8"/>
      <c r="HGK14" s="7"/>
      <c r="HGL14" s="3"/>
      <c r="HGP14" s="3"/>
      <c r="HGQ14" s="8"/>
      <c r="HGS14" s="7"/>
      <c r="HGT14" s="3"/>
      <c r="HGX14" s="3"/>
      <c r="HGY14" s="8"/>
      <c r="HHA14" s="7"/>
      <c r="HHB14" s="3"/>
      <c r="HHF14" s="3"/>
      <c r="HHG14" s="8"/>
      <c r="HHI14" s="7"/>
      <c r="HHJ14" s="3"/>
      <c r="HHN14" s="3"/>
      <c r="HHO14" s="8"/>
      <c r="HHQ14" s="7"/>
      <c r="HHR14" s="3"/>
      <c r="HHV14" s="3"/>
      <c r="HHW14" s="8"/>
      <c r="HHY14" s="7"/>
      <c r="HHZ14" s="3"/>
      <c r="HID14" s="3"/>
      <c r="HIE14" s="8"/>
      <c r="HIG14" s="7"/>
      <c r="HIH14" s="3"/>
      <c r="HIL14" s="3"/>
      <c r="HIM14" s="8"/>
      <c r="HIO14" s="7"/>
      <c r="HIP14" s="3"/>
      <c r="HIT14" s="3"/>
      <c r="HIU14" s="8"/>
      <c r="HIW14" s="7"/>
      <c r="HIX14" s="3"/>
      <c r="HJB14" s="3"/>
      <c r="HJC14" s="8"/>
      <c r="HJE14" s="7"/>
      <c r="HJF14" s="3"/>
      <c r="HJJ14" s="3"/>
      <c r="HJK14" s="8"/>
      <c r="HJM14" s="7"/>
      <c r="HJN14" s="3"/>
      <c r="HJR14" s="3"/>
      <c r="HJS14" s="8"/>
      <c r="HJU14" s="7"/>
      <c r="HJV14" s="3"/>
      <c r="HJZ14" s="3"/>
      <c r="HKA14" s="8"/>
      <c r="HKC14" s="7"/>
      <c r="HKD14" s="3"/>
      <c r="HKH14" s="3"/>
      <c r="HKI14" s="8"/>
      <c r="HKK14" s="7"/>
      <c r="HKL14" s="3"/>
      <c r="HKP14" s="3"/>
      <c r="HKQ14" s="8"/>
      <c r="HKS14" s="7"/>
      <c r="HKT14" s="3"/>
      <c r="HKX14" s="3"/>
      <c r="HKY14" s="8"/>
      <c r="HLA14" s="7"/>
      <c r="HLB14" s="3"/>
      <c r="HLF14" s="3"/>
      <c r="HLG14" s="8"/>
      <c r="HLI14" s="7"/>
      <c r="HLJ14" s="3"/>
      <c r="HLN14" s="3"/>
      <c r="HLO14" s="8"/>
      <c r="HLQ14" s="7"/>
      <c r="HLR14" s="3"/>
      <c r="HLV14" s="3"/>
      <c r="HLW14" s="8"/>
      <c r="HLY14" s="7"/>
      <c r="HLZ14" s="3"/>
      <c r="HMD14" s="3"/>
      <c r="HME14" s="8"/>
      <c r="HMG14" s="7"/>
      <c r="HMH14" s="3"/>
      <c r="HML14" s="3"/>
      <c r="HMM14" s="8"/>
      <c r="HMO14" s="7"/>
      <c r="HMP14" s="3"/>
      <c r="HMT14" s="3"/>
      <c r="HMU14" s="8"/>
      <c r="HMW14" s="7"/>
      <c r="HMX14" s="3"/>
      <c r="HNB14" s="3"/>
      <c r="HNC14" s="8"/>
      <c r="HNE14" s="7"/>
      <c r="HNF14" s="3"/>
      <c r="HNJ14" s="3"/>
      <c r="HNK14" s="8"/>
      <c r="HNM14" s="7"/>
      <c r="HNN14" s="3"/>
      <c r="HNR14" s="3"/>
      <c r="HNS14" s="8"/>
      <c r="HNU14" s="7"/>
      <c r="HNV14" s="3"/>
      <c r="HNZ14" s="3"/>
      <c r="HOA14" s="8"/>
      <c r="HOC14" s="7"/>
      <c r="HOD14" s="3"/>
      <c r="HOH14" s="3"/>
      <c r="HOI14" s="8"/>
      <c r="HOK14" s="7"/>
      <c r="HOL14" s="3"/>
      <c r="HOP14" s="3"/>
      <c r="HOQ14" s="8"/>
      <c r="HOS14" s="7"/>
      <c r="HOT14" s="3"/>
      <c r="HOX14" s="3"/>
      <c r="HOY14" s="8"/>
      <c r="HPA14" s="7"/>
      <c r="HPB14" s="3"/>
      <c r="HPF14" s="3"/>
      <c r="HPG14" s="8"/>
      <c r="HPI14" s="7"/>
      <c r="HPJ14" s="3"/>
      <c r="HPN14" s="3"/>
      <c r="HPO14" s="8"/>
      <c r="HPQ14" s="7"/>
      <c r="HPR14" s="3"/>
      <c r="HPV14" s="3"/>
      <c r="HPW14" s="8"/>
      <c r="HPY14" s="7"/>
      <c r="HPZ14" s="3"/>
      <c r="HQD14" s="3"/>
      <c r="HQE14" s="8"/>
      <c r="HQG14" s="7"/>
      <c r="HQH14" s="3"/>
      <c r="HQL14" s="3"/>
      <c r="HQM14" s="8"/>
      <c r="HQO14" s="7"/>
      <c r="HQP14" s="3"/>
      <c r="HQT14" s="3"/>
      <c r="HQU14" s="8"/>
      <c r="HQW14" s="7"/>
      <c r="HQX14" s="3"/>
      <c r="HRB14" s="3"/>
      <c r="HRC14" s="8"/>
      <c r="HRE14" s="7"/>
      <c r="HRF14" s="3"/>
      <c r="HRJ14" s="3"/>
      <c r="HRK14" s="8"/>
      <c r="HRM14" s="7"/>
      <c r="HRN14" s="3"/>
      <c r="HRR14" s="3"/>
      <c r="HRS14" s="8"/>
      <c r="HRU14" s="7"/>
      <c r="HRV14" s="3"/>
      <c r="HRZ14" s="3"/>
      <c r="HSA14" s="8"/>
      <c r="HSC14" s="7"/>
      <c r="HSD14" s="3"/>
      <c r="HSH14" s="3"/>
      <c r="HSI14" s="8"/>
      <c r="HSK14" s="7"/>
      <c r="HSL14" s="3"/>
      <c r="HSP14" s="3"/>
      <c r="HSQ14" s="8"/>
      <c r="HSS14" s="7"/>
      <c r="HST14" s="3"/>
      <c r="HSX14" s="3"/>
      <c r="HSY14" s="8"/>
      <c r="HTA14" s="7"/>
      <c r="HTB14" s="3"/>
      <c r="HTF14" s="3"/>
      <c r="HTG14" s="8"/>
      <c r="HTI14" s="7"/>
      <c r="HTJ14" s="3"/>
      <c r="HTN14" s="3"/>
      <c r="HTO14" s="8"/>
      <c r="HTQ14" s="7"/>
      <c r="HTR14" s="3"/>
      <c r="HTV14" s="3"/>
      <c r="HTW14" s="8"/>
      <c r="HTY14" s="7"/>
      <c r="HTZ14" s="3"/>
      <c r="HUD14" s="3"/>
      <c r="HUE14" s="8"/>
      <c r="HUG14" s="7"/>
      <c r="HUH14" s="3"/>
      <c r="HUL14" s="3"/>
      <c r="HUM14" s="8"/>
      <c r="HUO14" s="7"/>
      <c r="HUP14" s="3"/>
      <c r="HUT14" s="3"/>
      <c r="HUU14" s="8"/>
      <c r="HUW14" s="7"/>
      <c r="HUX14" s="3"/>
      <c r="HVB14" s="3"/>
      <c r="HVC14" s="8"/>
      <c r="HVE14" s="7"/>
      <c r="HVF14" s="3"/>
      <c r="HVJ14" s="3"/>
      <c r="HVK14" s="8"/>
      <c r="HVM14" s="7"/>
      <c r="HVN14" s="3"/>
      <c r="HVR14" s="3"/>
      <c r="HVS14" s="8"/>
      <c r="HVU14" s="7"/>
      <c r="HVV14" s="3"/>
      <c r="HVZ14" s="3"/>
      <c r="HWA14" s="8"/>
      <c r="HWC14" s="7"/>
      <c r="HWD14" s="3"/>
      <c r="HWH14" s="3"/>
      <c r="HWI14" s="8"/>
      <c r="HWK14" s="7"/>
      <c r="HWL14" s="3"/>
      <c r="HWP14" s="3"/>
      <c r="HWQ14" s="8"/>
      <c r="HWS14" s="7"/>
      <c r="HWT14" s="3"/>
      <c r="HWX14" s="3"/>
      <c r="HWY14" s="8"/>
      <c r="HXA14" s="7"/>
      <c r="HXB14" s="3"/>
      <c r="HXF14" s="3"/>
      <c r="HXG14" s="8"/>
      <c r="HXI14" s="7"/>
      <c r="HXJ14" s="3"/>
      <c r="HXN14" s="3"/>
      <c r="HXO14" s="8"/>
      <c r="HXQ14" s="7"/>
      <c r="HXR14" s="3"/>
      <c r="HXV14" s="3"/>
      <c r="HXW14" s="8"/>
      <c r="HXY14" s="7"/>
      <c r="HXZ14" s="3"/>
      <c r="HYD14" s="3"/>
      <c r="HYE14" s="8"/>
      <c r="HYG14" s="7"/>
      <c r="HYH14" s="3"/>
      <c r="HYL14" s="3"/>
      <c r="HYM14" s="8"/>
      <c r="HYO14" s="7"/>
      <c r="HYP14" s="3"/>
      <c r="HYT14" s="3"/>
      <c r="HYU14" s="8"/>
      <c r="HYW14" s="7"/>
      <c r="HYX14" s="3"/>
      <c r="HZB14" s="3"/>
      <c r="HZC14" s="8"/>
      <c r="HZE14" s="7"/>
      <c r="HZF14" s="3"/>
      <c r="HZJ14" s="3"/>
      <c r="HZK14" s="8"/>
      <c r="HZM14" s="7"/>
      <c r="HZN14" s="3"/>
      <c r="HZR14" s="3"/>
      <c r="HZS14" s="8"/>
      <c r="HZU14" s="7"/>
      <c r="HZV14" s="3"/>
      <c r="HZZ14" s="3"/>
      <c r="IAA14" s="8"/>
      <c r="IAC14" s="7"/>
      <c r="IAD14" s="3"/>
      <c r="IAH14" s="3"/>
      <c r="IAI14" s="8"/>
      <c r="IAK14" s="7"/>
      <c r="IAL14" s="3"/>
      <c r="IAP14" s="3"/>
      <c r="IAQ14" s="8"/>
      <c r="IAS14" s="7"/>
      <c r="IAT14" s="3"/>
      <c r="IAX14" s="3"/>
      <c r="IAY14" s="8"/>
      <c r="IBA14" s="7"/>
      <c r="IBB14" s="3"/>
      <c r="IBF14" s="3"/>
      <c r="IBG14" s="8"/>
      <c r="IBI14" s="7"/>
      <c r="IBJ14" s="3"/>
      <c r="IBN14" s="3"/>
      <c r="IBO14" s="8"/>
      <c r="IBQ14" s="7"/>
      <c r="IBR14" s="3"/>
      <c r="IBV14" s="3"/>
      <c r="IBW14" s="8"/>
      <c r="IBY14" s="7"/>
      <c r="IBZ14" s="3"/>
      <c r="ICD14" s="3"/>
      <c r="ICE14" s="8"/>
      <c r="ICG14" s="7"/>
      <c r="ICH14" s="3"/>
      <c r="ICL14" s="3"/>
      <c r="ICM14" s="8"/>
      <c r="ICO14" s="7"/>
      <c r="ICP14" s="3"/>
      <c r="ICT14" s="3"/>
      <c r="ICU14" s="8"/>
      <c r="ICW14" s="7"/>
      <c r="ICX14" s="3"/>
      <c r="IDB14" s="3"/>
      <c r="IDC14" s="8"/>
      <c r="IDE14" s="7"/>
      <c r="IDF14" s="3"/>
      <c r="IDJ14" s="3"/>
      <c r="IDK14" s="8"/>
      <c r="IDM14" s="7"/>
      <c r="IDN14" s="3"/>
      <c r="IDR14" s="3"/>
      <c r="IDS14" s="8"/>
      <c r="IDU14" s="7"/>
      <c r="IDV14" s="3"/>
      <c r="IDZ14" s="3"/>
      <c r="IEA14" s="8"/>
      <c r="IEC14" s="7"/>
      <c r="IED14" s="3"/>
      <c r="IEH14" s="3"/>
      <c r="IEI14" s="8"/>
      <c r="IEK14" s="7"/>
      <c r="IEL14" s="3"/>
      <c r="IEP14" s="3"/>
      <c r="IEQ14" s="8"/>
      <c r="IES14" s="7"/>
      <c r="IET14" s="3"/>
      <c r="IEX14" s="3"/>
      <c r="IEY14" s="8"/>
      <c r="IFA14" s="7"/>
      <c r="IFB14" s="3"/>
      <c r="IFF14" s="3"/>
      <c r="IFG14" s="8"/>
      <c r="IFI14" s="7"/>
      <c r="IFJ14" s="3"/>
      <c r="IFN14" s="3"/>
      <c r="IFO14" s="8"/>
      <c r="IFQ14" s="7"/>
      <c r="IFR14" s="3"/>
      <c r="IFV14" s="3"/>
      <c r="IFW14" s="8"/>
      <c r="IFY14" s="7"/>
      <c r="IFZ14" s="3"/>
      <c r="IGD14" s="3"/>
      <c r="IGE14" s="8"/>
      <c r="IGG14" s="7"/>
      <c r="IGH14" s="3"/>
      <c r="IGL14" s="3"/>
      <c r="IGM14" s="8"/>
      <c r="IGO14" s="7"/>
      <c r="IGP14" s="3"/>
      <c r="IGT14" s="3"/>
      <c r="IGU14" s="8"/>
      <c r="IGW14" s="7"/>
      <c r="IGX14" s="3"/>
      <c r="IHB14" s="3"/>
      <c r="IHC14" s="8"/>
      <c r="IHE14" s="7"/>
      <c r="IHF14" s="3"/>
      <c r="IHJ14" s="3"/>
      <c r="IHK14" s="8"/>
      <c r="IHM14" s="7"/>
      <c r="IHN14" s="3"/>
      <c r="IHR14" s="3"/>
      <c r="IHS14" s="8"/>
      <c r="IHU14" s="7"/>
      <c r="IHV14" s="3"/>
      <c r="IHZ14" s="3"/>
      <c r="IIA14" s="8"/>
      <c r="IIC14" s="7"/>
      <c r="IID14" s="3"/>
      <c r="IIH14" s="3"/>
      <c r="III14" s="8"/>
      <c r="IIK14" s="7"/>
      <c r="IIL14" s="3"/>
      <c r="IIP14" s="3"/>
      <c r="IIQ14" s="8"/>
      <c r="IIS14" s="7"/>
      <c r="IIT14" s="3"/>
      <c r="IIX14" s="3"/>
      <c r="IIY14" s="8"/>
      <c r="IJA14" s="7"/>
      <c r="IJB14" s="3"/>
      <c r="IJF14" s="3"/>
      <c r="IJG14" s="8"/>
      <c r="IJI14" s="7"/>
      <c r="IJJ14" s="3"/>
      <c r="IJN14" s="3"/>
      <c r="IJO14" s="8"/>
      <c r="IJQ14" s="7"/>
      <c r="IJR14" s="3"/>
      <c r="IJV14" s="3"/>
      <c r="IJW14" s="8"/>
      <c r="IJY14" s="7"/>
      <c r="IJZ14" s="3"/>
      <c r="IKD14" s="3"/>
      <c r="IKE14" s="8"/>
      <c r="IKG14" s="7"/>
      <c r="IKH14" s="3"/>
      <c r="IKL14" s="3"/>
      <c r="IKM14" s="8"/>
      <c r="IKO14" s="7"/>
      <c r="IKP14" s="3"/>
      <c r="IKT14" s="3"/>
      <c r="IKU14" s="8"/>
      <c r="IKW14" s="7"/>
      <c r="IKX14" s="3"/>
      <c r="ILB14" s="3"/>
      <c r="ILC14" s="8"/>
      <c r="ILE14" s="7"/>
      <c r="ILF14" s="3"/>
      <c r="ILJ14" s="3"/>
      <c r="ILK14" s="8"/>
      <c r="ILM14" s="7"/>
      <c r="ILN14" s="3"/>
      <c r="ILR14" s="3"/>
      <c r="ILS14" s="8"/>
      <c r="ILU14" s="7"/>
      <c r="ILV14" s="3"/>
      <c r="ILZ14" s="3"/>
      <c r="IMA14" s="8"/>
      <c r="IMC14" s="7"/>
      <c r="IMD14" s="3"/>
      <c r="IMH14" s="3"/>
      <c r="IMI14" s="8"/>
      <c r="IMK14" s="7"/>
      <c r="IML14" s="3"/>
      <c r="IMP14" s="3"/>
      <c r="IMQ14" s="8"/>
      <c r="IMS14" s="7"/>
      <c r="IMT14" s="3"/>
      <c r="IMX14" s="3"/>
      <c r="IMY14" s="8"/>
      <c r="INA14" s="7"/>
      <c r="INB14" s="3"/>
      <c r="INF14" s="3"/>
      <c r="ING14" s="8"/>
      <c r="INI14" s="7"/>
      <c r="INJ14" s="3"/>
      <c r="INN14" s="3"/>
      <c r="INO14" s="8"/>
      <c r="INQ14" s="7"/>
      <c r="INR14" s="3"/>
      <c r="INV14" s="3"/>
      <c r="INW14" s="8"/>
      <c r="INY14" s="7"/>
      <c r="INZ14" s="3"/>
      <c r="IOD14" s="3"/>
      <c r="IOE14" s="8"/>
      <c r="IOG14" s="7"/>
      <c r="IOH14" s="3"/>
      <c r="IOL14" s="3"/>
      <c r="IOM14" s="8"/>
      <c r="IOO14" s="7"/>
      <c r="IOP14" s="3"/>
      <c r="IOT14" s="3"/>
      <c r="IOU14" s="8"/>
      <c r="IOW14" s="7"/>
      <c r="IOX14" s="3"/>
      <c r="IPB14" s="3"/>
      <c r="IPC14" s="8"/>
      <c r="IPE14" s="7"/>
      <c r="IPF14" s="3"/>
      <c r="IPJ14" s="3"/>
      <c r="IPK14" s="8"/>
      <c r="IPM14" s="7"/>
      <c r="IPN14" s="3"/>
      <c r="IPR14" s="3"/>
      <c r="IPS14" s="8"/>
      <c r="IPU14" s="7"/>
      <c r="IPV14" s="3"/>
      <c r="IPZ14" s="3"/>
      <c r="IQA14" s="8"/>
      <c r="IQC14" s="7"/>
      <c r="IQD14" s="3"/>
      <c r="IQH14" s="3"/>
      <c r="IQI14" s="8"/>
      <c r="IQK14" s="7"/>
      <c r="IQL14" s="3"/>
      <c r="IQP14" s="3"/>
      <c r="IQQ14" s="8"/>
      <c r="IQS14" s="7"/>
      <c r="IQT14" s="3"/>
      <c r="IQX14" s="3"/>
      <c r="IQY14" s="8"/>
      <c r="IRA14" s="7"/>
      <c r="IRB14" s="3"/>
      <c r="IRF14" s="3"/>
      <c r="IRG14" s="8"/>
      <c r="IRI14" s="7"/>
      <c r="IRJ14" s="3"/>
      <c r="IRN14" s="3"/>
      <c r="IRO14" s="8"/>
      <c r="IRQ14" s="7"/>
      <c r="IRR14" s="3"/>
      <c r="IRV14" s="3"/>
      <c r="IRW14" s="8"/>
      <c r="IRY14" s="7"/>
      <c r="IRZ14" s="3"/>
      <c r="ISD14" s="3"/>
      <c r="ISE14" s="8"/>
      <c r="ISG14" s="7"/>
      <c r="ISH14" s="3"/>
      <c r="ISL14" s="3"/>
      <c r="ISM14" s="8"/>
      <c r="ISO14" s="7"/>
      <c r="ISP14" s="3"/>
      <c r="IST14" s="3"/>
      <c r="ISU14" s="8"/>
      <c r="ISW14" s="7"/>
      <c r="ISX14" s="3"/>
      <c r="ITB14" s="3"/>
      <c r="ITC14" s="8"/>
      <c r="ITE14" s="7"/>
      <c r="ITF14" s="3"/>
      <c r="ITJ14" s="3"/>
      <c r="ITK14" s="8"/>
      <c r="ITM14" s="7"/>
      <c r="ITN14" s="3"/>
      <c r="ITR14" s="3"/>
      <c r="ITS14" s="8"/>
      <c r="ITU14" s="7"/>
      <c r="ITV14" s="3"/>
      <c r="ITZ14" s="3"/>
      <c r="IUA14" s="8"/>
      <c r="IUC14" s="7"/>
      <c r="IUD14" s="3"/>
      <c r="IUH14" s="3"/>
      <c r="IUI14" s="8"/>
      <c r="IUK14" s="7"/>
      <c r="IUL14" s="3"/>
      <c r="IUP14" s="3"/>
      <c r="IUQ14" s="8"/>
      <c r="IUS14" s="7"/>
      <c r="IUT14" s="3"/>
      <c r="IUX14" s="3"/>
      <c r="IUY14" s="8"/>
      <c r="IVA14" s="7"/>
      <c r="IVB14" s="3"/>
      <c r="IVF14" s="3"/>
      <c r="IVG14" s="8"/>
      <c r="IVI14" s="7"/>
      <c r="IVJ14" s="3"/>
      <c r="IVN14" s="3"/>
      <c r="IVO14" s="8"/>
      <c r="IVQ14" s="7"/>
      <c r="IVR14" s="3"/>
      <c r="IVV14" s="3"/>
      <c r="IVW14" s="8"/>
      <c r="IVY14" s="7"/>
      <c r="IVZ14" s="3"/>
      <c r="IWD14" s="3"/>
      <c r="IWE14" s="8"/>
      <c r="IWG14" s="7"/>
      <c r="IWH14" s="3"/>
      <c r="IWL14" s="3"/>
      <c r="IWM14" s="8"/>
      <c r="IWO14" s="7"/>
      <c r="IWP14" s="3"/>
      <c r="IWT14" s="3"/>
      <c r="IWU14" s="8"/>
      <c r="IWW14" s="7"/>
      <c r="IWX14" s="3"/>
      <c r="IXB14" s="3"/>
      <c r="IXC14" s="8"/>
      <c r="IXE14" s="7"/>
      <c r="IXF14" s="3"/>
      <c r="IXJ14" s="3"/>
      <c r="IXK14" s="8"/>
      <c r="IXM14" s="7"/>
      <c r="IXN14" s="3"/>
      <c r="IXR14" s="3"/>
      <c r="IXS14" s="8"/>
      <c r="IXU14" s="7"/>
      <c r="IXV14" s="3"/>
      <c r="IXZ14" s="3"/>
      <c r="IYA14" s="8"/>
      <c r="IYC14" s="7"/>
      <c r="IYD14" s="3"/>
      <c r="IYH14" s="3"/>
      <c r="IYI14" s="8"/>
      <c r="IYK14" s="7"/>
      <c r="IYL14" s="3"/>
      <c r="IYP14" s="3"/>
      <c r="IYQ14" s="8"/>
      <c r="IYS14" s="7"/>
      <c r="IYT14" s="3"/>
      <c r="IYX14" s="3"/>
      <c r="IYY14" s="8"/>
      <c r="IZA14" s="7"/>
      <c r="IZB14" s="3"/>
      <c r="IZF14" s="3"/>
      <c r="IZG14" s="8"/>
      <c r="IZI14" s="7"/>
      <c r="IZJ14" s="3"/>
      <c r="IZN14" s="3"/>
      <c r="IZO14" s="8"/>
      <c r="IZQ14" s="7"/>
      <c r="IZR14" s="3"/>
      <c r="IZV14" s="3"/>
      <c r="IZW14" s="8"/>
      <c r="IZY14" s="7"/>
      <c r="IZZ14" s="3"/>
      <c r="JAD14" s="3"/>
      <c r="JAE14" s="8"/>
      <c r="JAG14" s="7"/>
      <c r="JAH14" s="3"/>
      <c r="JAL14" s="3"/>
      <c r="JAM14" s="8"/>
      <c r="JAO14" s="7"/>
      <c r="JAP14" s="3"/>
      <c r="JAT14" s="3"/>
      <c r="JAU14" s="8"/>
      <c r="JAW14" s="7"/>
      <c r="JAX14" s="3"/>
      <c r="JBB14" s="3"/>
      <c r="JBC14" s="8"/>
      <c r="JBE14" s="7"/>
      <c r="JBF14" s="3"/>
      <c r="JBJ14" s="3"/>
      <c r="JBK14" s="8"/>
      <c r="JBM14" s="7"/>
      <c r="JBN14" s="3"/>
      <c r="JBR14" s="3"/>
      <c r="JBS14" s="8"/>
      <c r="JBU14" s="7"/>
      <c r="JBV14" s="3"/>
      <c r="JBZ14" s="3"/>
      <c r="JCA14" s="8"/>
      <c r="JCC14" s="7"/>
      <c r="JCD14" s="3"/>
      <c r="JCH14" s="3"/>
      <c r="JCI14" s="8"/>
      <c r="JCK14" s="7"/>
      <c r="JCL14" s="3"/>
      <c r="JCP14" s="3"/>
      <c r="JCQ14" s="8"/>
      <c r="JCS14" s="7"/>
      <c r="JCT14" s="3"/>
      <c r="JCX14" s="3"/>
      <c r="JCY14" s="8"/>
      <c r="JDA14" s="7"/>
      <c r="JDB14" s="3"/>
      <c r="JDF14" s="3"/>
      <c r="JDG14" s="8"/>
      <c r="JDI14" s="7"/>
      <c r="JDJ14" s="3"/>
      <c r="JDN14" s="3"/>
      <c r="JDO14" s="8"/>
      <c r="JDQ14" s="7"/>
      <c r="JDR14" s="3"/>
      <c r="JDV14" s="3"/>
      <c r="JDW14" s="8"/>
      <c r="JDY14" s="7"/>
      <c r="JDZ14" s="3"/>
      <c r="JED14" s="3"/>
      <c r="JEE14" s="8"/>
      <c r="JEG14" s="7"/>
      <c r="JEH14" s="3"/>
      <c r="JEL14" s="3"/>
      <c r="JEM14" s="8"/>
      <c r="JEO14" s="7"/>
      <c r="JEP14" s="3"/>
      <c r="JET14" s="3"/>
      <c r="JEU14" s="8"/>
      <c r="JEW14" s="7"/>
      <c r="JEX14" s="3"/>
      <c r="JFB14" s="3"/>
      <c r="JFC14" s="8"/>
      <c r="JFE14" s="7"/>
      <c r="JFF14" s="3"/>
      <c r="JFJ14" s="3"/>
      <c r="JFK14" s="8"/>
      <c r="JFM14" s="7"/>
      <c r="JFN14" s="3"/>
      <c r="JFR14" s="3"/>
      <c r="JFS14" s="8"/>
      <c r="JFU14" s="7"/>
      <c r="JFV14" s="3"/>
      <c r="JFZ14" s="3"/>
      <c r="JGA14" s="8"/>
      <c r="JGC14" s="7"/>
      <c r="JGD14" s="3"/>
      <c r="JGH14" s="3"/>
      <c r="JGI14" s="8"/>
      <c r="JGK14" s="7"/>
      <c r="JGL14" s="3"/>
      <c r="JGP14" s="3"/>
      <c r="JGQ14" s="8"/>
      <c r="JGS14" s="7"/>
      <c r="JGT14" s="3"/>
      <c r="JGX14" s="3"/>
      <c r="JGY14" s="8"/>
      <c r="JHA14" s="7"/>
      <c r="JHB14" s="3"/>
      <c r="JHF14" s="3"/>
      <c r="JHG14" s="8"/>
      <c r="JHI14" s="7"/>
      <c r="JHJ14" s="3"/>
      <c r="JHN14" s="3"/>
      <c r="JHO14" s="8"/>
      <c r="JHQ14" s="7"/>
      <c r="JHR14" s="3"/>
      <c r="JHV14" s="3"/>
      <c r="JHW14" s="8"/>
      <c r="JHY14" s="7"/>
      <c r="JHZ14" s="3"/>
      <c r="JID14" s="3"/>
      <c r="JIE14" s="8"/>
      <c r="JIG14" s="7"/>
      <c r="JIH14" s="3"/>
      <c r="JIL14" s="3"/>
      <c r="JIM14" s="8"/>
      <c r="JIO14" s="7"/>
      <c r="JIP14" s="3"/>
      <c r="JIT14" s="3"/>
      <c r="JIU14" s="8"/>
      <c r="JIW14" s="7"/>
      <c r="JIX14" s="3"/>
      <c r="JJB14" s="3"/>
      <c r="JJC14" s="8"/>
      <c r="JJE14" s="7"/>
      <c r="JJF14" s="3"/>
      <c r="JJJ14" s="3"/>
      <c r="JJK14" s="8"/>
      <c r="JJM14" s="7"/>
      <c r="JJN14" s="3"/>
      <c r="JJR14" s="3"/>
      <c r="JJS14" s="8"/>
      <c r="JJU14" s="7"/>
      <c r="JJV14" s="3"/>
      <c r="JJZ14" s="3"/>
      <c r="JKA14" s="8"/>
      <c r="JKC14" s="7"/>
      <c r="JKD14" s="3"/>
      <c r="JKH14" s="3"/>
      <c r="JKI14" s="8"/>
      <c r="JKK14" s="7"/>
      <c r="JKL14" s="3"/>
      <c r="JKP14" s="3"/>
      <c r="JKQ14" s="8"/>
      <c r="JKS14" s="7"/>
      <c r="JKT14" s="3"/>
      <c r="JKX14" s="3"/>
      <c r="JKY14" s="8"/>
      <c r="JLA14" s="7"/>
      <c r="JLB14" s="3"/>
      <c r="JLF14" s="3"/>
      <c r="JLG14" s="8"/>
      <c r="JLI14" s="7"/>
      <c r="JLJ14" s="3"/>
      <c r="JLN14" s="3"/>
      <c r="JLO14" s="8"/>
      <c r="JLQ14" s="7"/>
      <c r="JLR14" s="3"/>
      <c r="JLV14" s="3"/>
      <c r="JLW14" s="8"/>
      <c r="JLY14" s="7"/>
      <c r="JLZ14" s="3"/>
      <c r="JMD14" s="3"/>
      <c r="JME14" s="8"/>
      <c r="JMG14" s="7"/>
      <c r="JMH14" s="3"/>
      <c r="JML14" s="3"/>
      <c r="JMM14" s="8"/>
      <c r="JMO14" s="7"/>
      <c r="JMP14" s="3"/>
      <c r="JMT14" s="3"/>
      <c r="JMU14" s="8"/>
      <c r="JMW14" s="7"/>
      <c r="JMX14" s="3"/>
      <c r="JNB14" s="3"/>
      <c r="JNC14" s="8"/>
      <c r="JNE14" s="7"/>
      <c r="JNF14" s="3"/>
      <c r="JNJ14" s="3"/>
      <c r="JNK14" s="8"/>
      <c r="JNM14" s="7"/>
      <c r="JNN14" s="3"/>
      <c r="JNR14" s="3"/>
      <c r="JNS14" s="8"/>
      <c r="JNU14" s="7"/>
      <c r="JNV14" s="3"/>
      <c r="JNZ14" s="3"/>
      <c r="JOA14" s="8"/>
      <c r="JOC14" s="7"/>
      <c r="JOD14" s="3"/>
      <c r="JOH14" s="3"/>
      <c r="JOI14" s="8"/>
      <c r="JOK14" s="7"/>
      <c r="JOL14" s="3"/>
      <c r="JOP14" s="3"/>
      <c r="JOQ14" s="8"/>
      <c r="JOS14" s="7"/>
      <c r="JOT14" s="3"/>
      <c r="JOX14" s="3"/>
      <c r="JOY14" s="8"/>
      <c r="JPA14" s="7"/>
      <c r="JPB14" s="3"/>
      <c r="JPF14" s="3"/>
      <c r="JPG14" s="8"/>
      <c r="JPI14" s="7"/>
      <c r="JPJ14" s="3"/>
      <c r="JPN14" s="3"/>
      <c r="JPO14" s="8"/>
      <c r="JPQ14" s="7"/>
      <c r="JPR14" s="3"/>
      <c r="JPV14" s="3"/>
      <c r="JPW14" s="8"/>
      <c r="JPY14" s="7"/>
      <c r="JPZ14" s="3"/>
      <c r="JQD14" s="3"/>
      <c r="JQE14" s="8"/>
      <c r="JQG14" s="7"/>
      <c r="JQH14" s="3"/>
      <c r="JQL14" s="3"/>
      <c r="JQM14" s="8"/>
      <c r="JQO14" s="7"/>
      <c r="JQP14" s="3"/>
      <c r="JQT14" s="3"/>
      <c r="JQU14" s="8"/>
      <c r="JQW14" s="7"/>
      <c r="JQX14" s="3"/>
      <c r="JRB14" s="3"/>
      <c r="JRC14" s="8"/>
      <c r="JRE14" s="7"/>
      <c r="JRF14" s="3"/>
      <c r="JRJ14" s="3"/>
      <c r="JRK14" s="8"/>
      <c r="JRM14" s="7"/>
      <c r="JRN14" s="3"/>
      <c r="JRR14" s="3"/>
      <c r="JRS14" s="8"/>
      <c r="JRU14" s="7"/>
      <c r="JRV14" s="3"/>
      <c r="JRZ14" s="3"/>
      <c r="JSA14" s="8"/>
      <c r="JSC14" s="7"/>
      <c r="JSD14" s="3"/>
      <c r="JSH14" s="3"/>
      <c r="JSI14" s="8"/>
      <c r="JSK14" s="7"/>
      <c r="JSL14" s="3"/>
      <c r="JSP14" s="3"/>
      <c r="JSQ14" s="8"/>
      <c r="JSS14" s="7"/>
      <c r="JST14" s="3"/>
      <c r="JSX14" s="3"/>
      <c r="JSY14" s="8"/>
      <c r="JTA14" s="7"/>
      <c r="JTB14" s="3"/>
      <c r="JTF14" s="3"/>
      <c r="JTG14" s="8"/>
      <c r="JTI14" s="7"/>
      <c r="JTJ14" s="3"/>
      <c r="JTN14" s="3"/>
      <c r="JTO14" s="8"/>
      <c r="JTQ14" s="7"/>
      <c r="JTR14" s="3"/>
      <c r="JTV14" s="3"/>
      <c r="JTW14" s="8"/>
      <c r="JTY14" s="7"/>
      <c r="JTZ14" s="3"/>
      <c r="JUD14" s="3"/>
      <c r="JUE14" s="8"/>
      <c r="JUG14" s="7"/>
      <c r="JUH14" s="3"/>
      <c r="JUL14" s="3"/>
      <c r="JUM14" s="8"/>
      <c r="JUO14" s="7"/>
      <c r="JUP14" s="3"/>
      <c r="JUT14" s="3"/>
      <c r="JUU14" s="8"/>
      <c r="JUW14" s="7"/>
      <c r="JUX14" s="3"/>
      <c r="JVB14" s="3"/>
      <c r="JVC14" s="8"/>
      <c r="JVE14" s="7"/>
      <c r="JVF14" s="3"/>
      <c r="JVJ14" s="3"/>
      <c r="JVK14" s="8"/>
      <c r="JVM14" s="7"/>
      <c r="JVN14" s="3"/>
      <c r="JVR14" s="3"/>
      <c r="JVS14" s="8"/>
      <c r="JVU14" s="7"/>
      <c r="JVV14" s="3"/>
      <c r="JVZ14" s="3"/>
      <c r="JWA14" s="8"/>
      <c r="JWC14" s="7"/>
      <c r="JWD14" s="3"/>
      <c r="JWH14" s="3"/>
      <c r="JWI14" s="8"/>
      <c r="JWK14" s="7"/>
      <c r="JWL14" s="3"/>
      <c r="JWP14" s="3"/>
      <c r="JWQ14" s="8"/>
      <c r="JWS14" s="7"/>
      <c r="JWT14" s="3"/>
      <c r="JWX14" s="3"/>
      <c r="JWY14" s="8"/>
      <c r="JXA14" s="7"/>
      <c r="JXB14" s="3"/>
      <c r="JXF14" s="3"/>
      <c r="JXG14" s="8"/>
      <c r="JXI14" s="7"/>
      <c r="JXJ14" s="3"/>
      <c r="JXN14" s="3"/>
      <c r="JXO14" s="8"/>
      <c r="JXQ14" s="7"/>
      <c r="JXR14" s="3"/>
      <c r="JXV14" s="3"/>
      <c r="JXW14" s="8"/>
      <c r="JXY14" s="7"/>
      <c r="JXZ14" s="3"/>
      <c r="JYD14" s="3"/>
      <c r="JYE14" s="8"/>
      <c r="JYG14" s="7"/>
      <c r="JYH14" s="3"/>
      <c r="JYL14" s="3"/>
      <c r="JYM14" s="8"/>
      <c r="JYO14" s="7"/>
      <c r="JYP14" s="3"/>
      <c r="JYT14" s="3"/>
      <c r="JYU14" s="8"/>
      <c r="JYW14" s="7"/>
      <c r="JYX14" s="3"/>
      <c r="JZB14" s="3"/>
      <c r="JZC14" s="8"/>
      <c r="JZE14" s="7"/>
      <c r="JZF14" s="3"/>
      <c r="JZJ14" s="3"/>
      <c r="JZK14" s="8"/>
      <c r="JZM14" s="7"/>
      <c r="JZN14" s="3"/>
      <c r="JZR14" s="3"/>
      <c r="JZS14" s="8"/>
      <c r="JZU14" s="7"/>
      <c r="JZV14" s="3"/>
      <c r="JZZ14" s="3"/>
      <c r="KAA14" s="8"/>
      <c r="KAC14" s="7"/>
      <c r="KAD14" s="3"/>
      <c r="KAH14" s="3"/>
      <c r="KAI14" s="8"/>
      <c r="KAK14" s="7"/>
      <c r="KAL14" s="3"/>
      <c r="KAP14" s="3"/>
      <c r="KAQ14" s="8"/>
      <c r="KAS14" s="7"/>
      <c r="KAT14" s="3"/>
      <c r="KAX14" s="3"/>
      <c r="KAY14" s="8"/>
      <c r="KBA14" s="7"/>
      <c r="KBB14" s="3"/>
      <c r="KBF14" s="3"/>
      <c r="KBG14" s="8"/>
      <c r="KBI14" s="7"/>
      <c r="KBJ14" s="3"/>
      <c r="KBN14" s="3"/>
      <c r="KBO14" s="8"/>
      <c r="KBQ14" s="7"/>
      <c r="KBR14" s="3"/>
      <c r="KBV14" s="3"/>
      <c r="KBW14" s="8"/>
      <c r="KBY14" s="7"/>
      <c r="KBZ14" s="3"/>
      <c r="KCD14" s="3"/>
      <c r="KCE14" s="8"/>
      <c r="KCG14" s="7"/>
      <c r="KCH14" s="3"/>
      <c r="KCL14" s="3"/>
      <c r="KCM14" s="8"/>
      <c r="KCO14" s="7"/>
      <c r="KCP14" s="3"/>
      <c r="KCT14" s="3"/>
      <c r="KCU14" s="8"/>
      <c r="KCW14" s="7"/>
      <c r="KCX14" s="3"/>
      <c r="KDB14" s="3"/>
      <c r="KDC14" s="8"/>
      <c r="KDE14" s="7"/>
      <c r="KDF14" s="3"/>
      <c r="KDJ14" s="3"/>
      <c r="KDK14" s="8"/>
      <c r="KDM14" s="7"/>
      <c r="KDN14" s="3"/>
      <c r="KDR14" s="3"/>
      <c r="KDS14" s="8"/>
      <c r="KDU14" s="7"/>
      <c r="KDV14" s="3"/>
      <c r="KDZ14" s="3"/>
      <c r="KEA14" s="8"/>
      <c r="KEC14" s="7"/>
      <c r="KED14" s="3"/>
      <c r="KEH14" s="3"/>
      <c r="KEI14" s="8"/>
      <c r="KEK14" s="7"/>
      <c r="KEL14" s="3"/>
      <c r="KEP14" s="3"/>
      <c r="KEQ14" s="8"/>
      <c r="KES14" s="7"/>
      <c r="KET14" s="3"/>
      <c r="KEX14" s="3"/>
      <c r="KEY14" s="8"/>
      <c r="KFA14" s="7"/>
      <c r="KFB14" s="3"/>
      <c r="KFF14" s="3"/>
      <c r="KFG14" s="8"/>
      <c r="KFI14" s="7"/>
      <c r="KFJ14" s="3"/>
      <c r="KFN14" s="3"/>
      <c r="KFO14" s="8"/>
      <c r="KFQ14" s="7"/>
      <c r="KFR14" s="3"/>
      <c r="KFV14" s="3"/>
      <c r="KFW14" s="8"/>
      <c r="KFY14" s="7"/>
      <c r="KFZ14" s="3"/>
      <c r="KGD14" s="3"/>
      <c r="KGE14" s="8"/>
      <c r="KGG14" s="7"/>
      <c r="KGH14" s="3"/>
      <c r="KGL14" s="3"/>
      <c r="KGM14" s="8"/>
      <c r="KGO14" s="7"/>
      <c r="KGP14" s="3"/>
      <c r="KGT14" s="3"/>
      <c r="KGU14" s="8"/>
      <c r="KGW14" s="7"/>
      <c r="KGX14" s="3"/>
      <c r="KHB14" s="3"/>
      <c r="KHC14" s="8"/>
      <c r="KHE14" s="7"/>
      <c r="KHF14" s="3"/>
      <c r="KHJ14" s="3"/>
      <c r="KHK14" s="8"/>
      <c r="KHM14" s="7"/>
      <c r="KHN14" s="3"/>
      <c r="KHR14" s="3"/>
      <c r="KHS14" s="8"/>
      <c r="KHU14" s="7"/>
      <c r="KHV14" s="3"/>
      <c r="KHZ14" s="3"/>
      <c r="KIA14" s="8"/>
      <c r="KIC14" s="7"/>
      <c r="KID14" s="3"/>
      <c r="KIH14" s="3"/>
      <c r="KII14" s="8"/>
      <c r="KIK14" s="7"/>
      <c r="KIL14" s="3"/>
      <c r="KIP14" s="3"/>
      <c r="KIQ14" s="8"/>
      <c r="KIS14" s="7"/>
      <c r="KIT14" s="3"/>
      <c r="KIX14" s="3"/>
      <c r="KIY14" s="8"/>
      <c r="KJA14" s="7"/>
      <c r="KJB14" s="3"/>
      <c r="KJF14" s="3"/>
      <c r="KJG14" s="8"/>
      <c r="KJI14" s="7"/>
      <c r="KJJ14" s="3"/>
      <c r="KJN14" s="3"/>
      <c r="KJO14" s="8"/>
      <c r="KJQ14" s="7"/>
      <c r="KJR14" s="3"/>
      <c r="KJV14" s="3"/>
      <c r="KJW14" s="8"/>
      <c r="KJY14" s="7"/>
      <c r="KJZ14" s="3"/>
      <c r="KKD14" s="3"/>
      <c r="KKE14" s="8"/>
      <c r="KKG14" s="7"/>
      <c r="KKH14" s="3"/>
      <c r="KKL14" s="3"/>
      <c r="KKM14" s="8"/>
      <c r="KKO14" s="7"/>
      <c r="KKP14" s="3"/>
      <c r="KKT14" s="3"/>
      <c r="KKU14" s="8"/>
      <c r="KKW14" s="7"/>
      <c r="KKX14" s="3"/>
      <c r="KLB14" s="3"/>
      <c r="KLC14" s="8"/>
      <c r="KLE14" s="7"/>
      <c r="KLF14" s="3"/>
      <c r="KLJ14" s="3"/>
      <c r="KLK14" s="8"/>
      <c r="KLM14" s="7"/>
      <c r="KLN14" s="3"/>
      <c r="KLR14" s="3"/>
      <c r="KLS14" s="8"/>
      <c r="KLU14" s="7"/>
      <c r="KLV14" s="3"/>
      <c r="KLZ14" s="3"/>
      <c r="KMA14" s="8"/>
      <c r="KMC14" s="7"/>
      <c r="KMD14" s="3"/>
      <c r="KMH14" s="3"/>
      <c r="KMI14" s="8"/>
      <c r="KMK14" s="7"/>
      <c r="KML14" s="3"/>
      <c r="KMP14" s="3"/>
      <c r="KMQ14" s="8"/>
      <c r="KMS14" s="7"/>
      <c r="KMT14" s="3"/>
      <c r="KMX14" s="3"/>
      <c r="KMY14" s="8"/>
      <c r="KNA14" s="7"/>
      <c r="KNB14" s="3"/>
      <c r="KNF14" s="3"/>
      <c r="KNG14" s="8"/>
      <c r="KNI14" s="7"/>
      <c r="KNJ14" s="3"/>
      <c r="KNN14" s="3"/>
      <c r="KNO14" s="8"/>
      <c r="KNQ14" s="7"/>
      <c r="KNR14" s="3"/>
      <c r="KNV14" s="3"/>
      <c r="KNW14" s="8"/>
      <c r="KNY14" s="7"/>
      <c r="KNZ14" s="3"/>
      <c r="KOD14" s="3"/>
      <c r="KOE14" s="8"/>
      <c r="KOG14" s="7"/>
      <c r="KOH14" s="3"/>
      <c r="KOL14" s="3"/>
      <c r="KOM14" s="8"/>
      <c r="KOO14" s="7"/>
      <c r="KOP14" s="3"/>
      <c r="KOT14" s="3"/>
      <c r="KOU14" s="8"/>
      <c r="KOW14" s="7"/>
      <c r="KOX14" s="3"/>
      <c r="KPB14" s="3"/>
      <c r="KPC14" s="8"/>
      <c r="KPE14" s="7"/>
      <c r="KPF14" s="3"/>
      <c r="KPJ14" s="3"/>
      <c r="KPK14" s="8"/>
      <c r="KPM14" s="7"/>
      <c r="KPN14" s="3"/>
      <c r="KPR14" s="3"/>
      <c r="KPS14" s="8"/>
      <c r="KPU14" s="7"/>
      <c r="KPV14" s="3"/>
      <c r="KPZ14" s="3"/>
      <c r="KQA14" s="8"/>
      <c r="KQC14" s="7"/>
      <c r="KQD14" s="3"/>
      <c r="KQH14" s="3"/>
      <c r="KQI14" s="8"/>
      <c r="KQK14" s="7"/>
      <c r="KQL14" s="3"/>
      <c r="KQP14" s="3"/>
      <c r="KQQ14" s="8"/>
      <c r="KQS14" s="7"/>
      <c r="KQT14" s="3"/>
      <c r="KQX14" s="3"/>
      <c r="KQY14" s="8"/>
      <c r="KRA14" s="7"/>
      <c r="KRB14" s="3"/>
      <c r="KRF14" s="3"/>
      <c r="KRG14" s="8"/>
      <c r="KRI14" s="7"/>
      <c r="KRJ14" s="3"/>
      <c r="KRN14" s="3"/>
      <c r="KRO14" s="8"/>
      <c r="KRQ14" s="7"/>
      <c r="KRR14" s="3"/>
      <c r="KRV14" s="3"/>
      <c r="KRW14" s="8"/>
      <c r="KRY14" s="7"/>
      <c r="KRZ14" s="3"/>
      <c r="KSD14" s="3"/>
      <c r="KSE14" s="8"/>
      <c r="KSG14" s="7"/>
      <c r="KSH14" s="3"/>
      <c r="KSL14" s="3"/>
      <c r="KSM14" s="8"/>
      <c r="KSO14" s="7"/>
      <c r="KSP14" s="3"/>
      <c r="KST14" s="3"/>
      <c r="KSU14" s="8"/>
      <c r="KSW14" s="7"/>
      <c r="KSX14" s="3"/>
      <c r="KTB14" s="3"/>
      <c r="KTC14" s="8"/>
      <c r="KTE14" s="7"/>
      <c r="KTF14" s="3"/>
      <c r="KTJ14" s="3"/>
      <c r="KTK14" s="8"/>
      <c r="KTM14" s="7"/>
      <c r="KTN14" s="3"/>
      <c r="KTR14" s="3"/>
      <c r="KTS14" s="8"/>
      <c r="KTU14" s="7"/>
      <c r="KTV14" s="3"/>
      <c r="KTZ14" s="3"/>
      <c r="KUA14" s="8"/>
      <c r="KUC14" s="7"/>
      <c r="KUD14" s="3"/>
      <c r="KUH14" s="3"/>
      <c r="KUI14" s="8"/>
      <c r="KUK14" s="7"/>
      <c r="KUL14" s="3"/>
      <c r="KUP14" s="3"/>
      <c r="KUQ14" s="8"/>
      <c r="KUS14" s="7"/>
      <c r="KUT14" s="3"/>
      <c r="KUX14" s="3"/>
      <c r="KUY14" s="8"/>
      <c r="KVA14" s="7"/>
      <c r="KVB14" s="3"/>
      <c r="KVF14" s="3"/>
      <c r="KVG14" s="8"/>
      <c r="KVI14" s="7"/>
      <c r="KVJ14" s="3"/>
      <c r="KVN14" s="3"/>
      <c r="KVO14" s="8"/>
      <c r="KVQ14" s="7"/>
      <c r="KVR14" s="3"/>
      <c r="KVV14" s="3"/>
      <c r="KVW14" s="8"/>
      <c r="KVY14" s="7"/>
      <c r="KVZ14" s="3"/>
      <c r="KWD14" s="3"/>
      <c r="KWE14" s="8"/>
      <c r="KWG14" s="7"/>
      <c r="KWH14" s="3"/>
      <c r="KWL14" s="3"/>
      <c r="KWM14" s="8"/>
      <c r="KWO14" s="7"/>
      <c r="KWP14" s="3"/>
      <c r="KWT14" s="3"/>
      <c r="KWU14" s="8"/>
      <c r="KWW14" s="7"/>
      <c r="KWX14" s="3"/>
      <c r="KXB14" s="3"/>
      <c r="KXC14" s="8"/>
      <c r="KXE14" s="7"/>
      <c r="KXF14" s="3"/>
      <c r="KXJ14" s="3"/>
      <c r="KXK14" s="8"/>
      <c r="KXM14" s="7"/>
      <c r="KXN14" s="3"/>
      <c r="KXR14" s="3"/>
      <c r="KXS14" s="8"/>
      <c r="KXU14" s="7"/>
      <c r="KXV14" s="3"/>
      <c r="KXZ14" s="3"/>
      <c r="KYA14" s="8"/>
      <c r="KYC14" s="7"/>
      <c r="KYD14" s="3"/>
      <c r="KYH14" s="3"/>
      <c r="KYI14" s="8"/>
      <c r="KYK14" s="7"/>
      <c r="KYL14" s="3"/>
      <c r="KYP14" s="3"/>
      <c r="KYQ14" s="8"/>
      <c r="KYS14" s="7"/>
      <c r="KYT14" s="3"/>
      <c r="KYX14" s="3"/>
      <c r="KYY14" s="8"/>
      <c r="KZA14" s="7"/>
      <c r="KZB14" s="3"/>
      <c r="KZF14" s="3"/>
      <c r="KZG14" s="8"/>
      <c r="KZI14" s="7"/>
      <c r="KZJ14" s="3"/>
      <c r="KZN14" s="3"/>
      <c r="KZO14" s="8"/>
      <c r="KZQ14" s="7"/>
      <c r="KZR14" s="3"/>
      <c r="KZV14" s="3"/>
      <c r="KZW14" s="8"/>
      <c r="KZY14" s="7"/>
      <c r="KZZ14" s="3"/>
      <c r="LAD14" s="3"/>
      <c r="LAE14" s="8"/>
      <c r="LAG14" s="7"/>
      <c r="LAH14" s="3"/>
      <c r="LAL14" s="3"/>
      <c r="LAM14" s="8"/>
      <c r="LAO14" s="7"/>
      <c r="LAP14" s="3"/>
      <c r="LAT14" s="3"/>
      <c r="LAU14" s="8"/>
      <c r="LAW14" s="7"/>
      <c r="LAX14" s="3"/>
      <c r="LBB14" s="3"/>
      <c r="LBC14" s="8"/>
      <c r="LBE14" s="7"/>
      <c r="LBF14" s="3"/>
      <c r="LBJ14" s="3"/>
      <c r="LBK14" s="8"/>
      <c r="LBM14" s="7"/>
      <c r="LBN14" s="3"/>
      <c r="LBR14" s="3"/>
      <c r="LBS14" s="8"/>
      <c r="LBU14" s="7"/>
      <c r="LBV14" s="3"/>
      <c r="LBZ14" s="3"/>
      <c r="LCA14" s="8"/>
      <c r="LCC14" s="7"/>
      <c r="LCD14" s="3"/>
      <c r="LCH14" s="3"/>
      <c r="LCI14" s="8"/>
      <c r="LCK14" s="7"/>
      <c r="LCL14" s="3"/>
      <c r="LCP14" s="3"/>
      <c r="LCQ14" s="8"/>
      <c r="LCS14" s="7"/>
      <c r="LCT14" s="3"/>
      <c r="LCX14" s="3"/>
      <c r="LCY14" s="8"/>
      <c r="LDA14" s="7"/>
      <c r="LDB14" s="3"/>
      <c r="LDF14" s="3"/>
      <c r="LDG14" s="8"/>
      <c r="LDI14" s="7"/>
      <c r="LDJ14" s="3"/>
      <c r="LDN14" s="3"/>
      <c r="LDO14" s="8"/>
      <c r="LDQ14" s="7"/>
      <c r="LDR14" s="3"/>
      <c r="LDV14" s="3"/>
      <c r="LDW14" s="8"/>
      <c r="LDY14" s="7"/>
      <c r="LDZ14" s="3"/>
      <c r="LED14" s="3"/>
      <c r="LEE14" s="8"/>
      <c r="LEG14" s="7"/>
      <c r="LEH14" s="3"/>
      <c r="LEL14" s="3"/>
      <c r="LEM14" s="8"/>
      <c r="LEO14" s="7"/>
      <c r="LEP14" s="3"/>
      <c r="LET14" s="3"/>
      <c r="LEU14" s="8"/>
      <c r="LEW14" s="7"/>
      <c r="LEX14" s="3"/>
      <c r="LFB14" s="3"/>
      <c r="LFC14" s="8"/>
      <c r="LFE14" s="7"/>
      <c r="LFF14" s="3"/>
      <c r="LFJ14" s="3"/>
      <c r="LFK14" s="8"/>
      <c r="LFM14" s="7"/>
      <c r="LFN14" s="3"/>
      <c r="LFR14" s="3"/>
      <c r="LFS14" s="8"/>
      <c r="LFU14" s="7"/>
      <c r="LFV14" s="3"/>
      <c r="LFZ14" s="3"/>
      <c r="LGA14" s="8"/>
      <c r="LGC14" s="7"/>
      <c r="LGD14" s="3"/>
      <c r="LGH14" s="3"/>
      <c r="LGI14" s="8"/>
      <c r="LGK14" s="7"/>
      <c r="LGL14" s="3"/>
      <c r="LGP14" s="3"/>
      <c r="LGQ14" s="8"/>
      <c r="LGS14" s="7"/>
      <c r="LGT14" s="3"/>
      <c r="LGX14" s="3"/>
      <c r="LGY14" s="8"/>
      <c r="LHA14" s="7"/>
      <c r="LHB14" s="3"/>
      <c r="LHF14" s="3"/>
      <c r="LHG14" s="8"/>
      <c r="LHI14" s="7"/>
      <c r="LHJ14" s="3"/>
      <c r="LHN14" s="3"/>
      <c r="LHO14" s="8"/>
      <c r="LHQ14" s="7"/>
      <c r="LHR14" s="3"/>
      <c r="LHV14" s="3"/>
      <c r="LHW14" s="8"/>
      <c r="LHY14" s="7"/>
      <c r="LHZ14" s="3"/>
      <c r="LID14" s="3"/>
      <c r="LIE14" s="8"/>
      <c r="LIG14" s="7"/>
      <c r="LIH14" s="3"/>
      <c r="LIL14" s="3"/>
      <c r="LIM14" s="8"/>
      <c r="LIO14" s="7"/>
      <c r="LIP14" s="3"/>
      <c r="LIT14" s="3"/>
      <c r="LIU14" s="8"/>
      <c r="LIW14" s="7"/>
      <c r="LIX14" s="3"/>
      <c r="LJB14" s="3"/>
      <c r="LJC14" s="8"/>
      <c r="LJE14" s="7"/>
      <c r="LJF14" s="3"/>
      <c r="LJJ14" s="3"/>
      <c r="LJK14" s="8"/>
      <c r="LJM14" s="7"/>
      <c r="LJN14" s="3"/>
      <c r="LJR14" s="3"/>
      <c r="LJS14" s="8"/>
      <c r="LJU14" s="7"/>
      <c r="LJV14" s="3"/>
      <c r="LJZ14" s="3"/>
      <c r="LKA14" s="8"/>
      <c r="LKC14" s="7"/>
      <c r="LKD14" s="3"/>
      <c r="LKH14" s="3"/>
      <c r="LKI14" s="8"/>
      <c r="LKK14" s="7"/>
      <c r="LKL14" s="3"/>
      <c r="LKP14" s="3"/>
      <c r="LKQ14" s="8"/>
      <c r="LKS14" s="7"/>
      <c r="LKT14" s="3"/>
      <c r="LKX14" s="3"/>
      <c r="LKY14" s="8"/>
      <c r="LLA14" s="7"/>
      <c r="LLB14" s="3"/>
      <c r="LLF14" s="3"/>
      <c r="LLG14" s="8"/>
      <c r="LLI14" s="7"/>
      <c r="LLJ14" s="3"/>
      <c r="LLN14" s="3"/>
      <c r="LLO14" s="8"/>
      <c r="LLQ14" s="7"/>
      <c r="LLR14" s="3"/>
      <c r="LLV14" s="3"/>
      <c r="LLW14" s="8"/>
      <c r="LLY14" s="7"/>
      <c r="LLZ14" s="3"/>
      <c r="LMD14" s="3"/>
      <c r="LME14" s="8"/>
      <c r="LMG14" s="7"/>
      <c r="LMH14" s="3"/>
      <c r="LML14" s="3"/>
      <c r="LMM14" s="8"/>
      <c r="LMO14" s="7"/>
      <c r="LMP14" s="3"/>
      <c r="LMT14" s="3"/>
      <c r="LMU14" s="8"/>
      <c r="LMW14" s="7"/>
      <c r="LMX14" s="3"/>
      <c r="LNB14" s="3"/>
      <c r="LNC14" s="8"/>
      <c r="LNE14" s="7"/>
      <c r="LNF14" s="3"/>
      <c r="LNJ14" s="3"/>
      <c r="LNK14" s="8"/>
      <c r="LNM14" s="7"/>
      <c r="LNN14" s="3"/>
      <c r="LNR14" s="3"/>
      <c r="LNS14" s="8"/>
      <c r="LNU14" s="7"/>
      <c r="LNV14" s="3"/>
      <c r="LNZ14" s="3"/>
      <c r="LOA14" s="8"/>
      <c r="LOC14" s="7"/>
      <c r="LOD14" s="3"/>
      <c r="LOH14" s="3"/>
      <c r="LOI14" s="8"/>
      <c r="LOK14" s="7"/>
      <c r="LOL14" s="3"/>
      <c r="LOP14" s="3"/>
      <c r="LOQ14" s="8"/>
      <c r="LOS14" s="7"/>
      <c r="LOT14" s="3"/>
      <c r="LOX14" s="3"/>
      <c r="LOY14" s="8"/>
      <c r="LPA14" s="7"/>
      <c r="LPB14" s="3"/>
      <c r="LPF14" s="3"/>
      <c r="LPG14" s="8"/>
      <c r="LPI14" s="7"/>
      <c r="LPJ14" s="3"/>
      <c r="LPN14" s="3"/>
      <c r="LPO14" s="8"/>
      <c r="LPQ14" s="7"/>
      <c r="LPR14" s="3"/>
      <c r="LPV14" s="3"/>
      <c r="LPW14" s="8"/>
      <c r="LPY14" s="7"/>
      <c r="LPZ14" s="3"/>
      <c r="LQD14" s="3"/>
      <c r="LQE14" s="8"/>
      <c r="LQG14" s="7"/>
      <c r="LQH14" s="3"/>
      <c r="LQL14" s="3"/>
      <c r="LQM14" s="8"/>
      <c r="LQO14" s="7"/>
      <c r="LQP14" s="3"/>
      <c r="LQT14" s="3"/>
      <c r="LQU14" s="8"/>
      <c r="LQW14" s="7"/>
      <c r="LQX14" s="3"/>
      <c r="LRB14" s="3"/>
      <c r="LRC14" s="8"/>
      <c r="LRE14" s="7"/>
      <c r="LRF14" s="3"/>
      <c r="LRJ14" s="3"/>
      <c r="LRK14" s="8"/>
      <c r="LRM14" s="7"/>
      <c r="LRN14" s="3"/>
      <c r="LRR14" s="3"/>
      <c r="LRS14" s="8"/>
      <c r="LRU14" s="7"/>
      <c r="LRV14" s="3"/>
      <c r="LRZ14" s="3"/>
      <c r="LSA14" s="8"/>
      <c r="LSC14" s="7"/>
      <c r="LSD14" s="3"/>
      <c r="LSH14" s="3"/>
      <c r="LSI14" s="8"/>
      <c r="LSK14" s="7"/>
      <c r="LSL14" s="3"/>
      <c r="LSP14" s="3"/>
      <c r="LSQ14" s="8"/>
      <c r="LSS14" s="7"/>
      <c r="LST14" s="3"/>
      <c r="LSX14" s="3"/>
      <c r="LSY14" s="8"/>
      <c r="LTA14" s="7"/>
      <c r="LTB14" s="3"/>
      <c r="LTF14" s="3"/>
      <c r="LTG14" s="8"/>
      <c r="LTI14" s="7"/>
      <c r="LTJ14" s="3"/>
      <c r="LTN14" s="3"/>
      <c r="LTO14" s="8"/>
      <c r="LTQ14" s="7"/>
      <c r="LTR14" s="3"/>
      <c r="LTV14" s="3"/>
      <c r="LTW14" s="8"/>
      <c r="LTY14" s="7"/>
      <c r="LTZ14" s="3"/>
      <c r="LUD14" s="3"/>
      <c r="LUE14" s="8"/>
      <c r="LUG14" s="7"/>
      <c r="LUH14" s="3"/>
      <c r="LUL14" s="3"/>
      <c r="LUM14" s="8"/>
      <c r="LUO14" s="7"/>
      <c r="LUP14" s="3"/>
      <c r="LUT14" s="3"/>
      <c r="LUU14" s="8"/>
      <c r="LUW14" s="7"/>
      <c r="LUX14" s="3"/>
      <c r="LVB14" s="3"/>
      <c r="LVC14" s="8"/>
      <c r="LVE14" s="7"/>
      <c r="LVF14" s="3"/>
      <c r="LVJ14" s="3"/>
      <c r="LVK14" s="8"/>
      <c r="LVM14" s="7"/>
      <c r="LVN14" s="3"/>
      <c r="LVR14" s="3"/>
      <c r="LVS14" s="8"/>
      <c r="LVU14" s="7"/>
      <c r="LVV14" s="3"/>
      <c r="LVZ14" s="3"/>
      <c r="LWA14" s="8"/>
      <c r="LWC14" s="7"/>
      <c r="LWD14" s="3"/>
      <c r="LWH14" s="3"/>
      <c r="LWI14" s="8"/>
      <c r="LWK14" s="7"/>
      <c r="LWL14" s="3"/>
      <c r="LWP14" s="3"/>
      <c r="LWQ14" s="8"/>
      <c r="LWS14" s="7"/>
      <c r="LWT14" s="3"/>
      <c r="LWX14" s="3"/>
      <c r="LWY14" s="8"/>
      <c r="LXA14" s="7"/>
      <c r="LXB14" s="3"/>
      <c r="LXF14" s="3"/>
      <c r="LXG14" s="8"/>
      <c r="LXI14" s="7"/>
      <c r="LXJ14" s="3"/>
      <c r="LXN14" s="3"/>
      <c r="LXO14" s="8"/>
      <c r="LXQ14" s="7"/>
      <c r="LXR14" s="3"/>
      <c r="LXV14" s="3"/>
      <c r="LXW14" s="8"/>
      <c r="LXY14" s="7"/>
      <c r="LXZ14" s="3"/>
      <c r="LYD14" s="3"/>
      <c r="LYE14" s="8"/>
      <c r="LYG14" s="7"/>
      <c r="LYH14" s="3"/>
      <c r="LYL14" s="3"/>
      <c r="LYM14" s="8"/>
      <c r="LYO14" s="7"/>
      <c r="LYP14" s="3"/>
      <c r="LYT14" s="3"/>
      <c r="LYU14" s="8"/>
      <c r="LYW14" s="7"/>
      <c r="LYX14" s="3"/>
      <c r="LZB14" s="3"/>
      <c r="LZC14" s="8"/>
      <c r="LZE14" s="7"/>
      <c r="LZF14" s="3"/>
      <c r="LZJ14" s="3"/>
      <c r="LZK14" s="8"/>
      <c r="LZM14" s="7"/>
      <c r="LZN14" s="3"/>
      <c r="LZR14" s="3"/>
      <c r="LZS14" s="8"/>
      <c r="LZU14" s="7"/>
      <c r="LZV14" s="3"/>
      <c r="LZZ14" s="3"/>
      <c r="MAA14" s="8"/>
      <c r="MAC14" s="7"/>
      <c r="MAD14" s="3"/>
      <c r="MAH14" s="3"/>
      <c r="MAI14" s="8"/>
      <c r="MAK14" s="7"/>
      <c r="MAL14" s="3"/>
      <c r="MAP14" s="3"/>
      <c r="MAQ14" s="8"/>
      <c r="MAS14" s="7"/>
      <c r="MAT14" s="3"/>
      <c r="MAX14" s="3"/>
      <c r="MAY14" s="8"/>
      <c r="MBA14" s="7"/>
      <c r="MBB14" s="3"/>
      <c r="MBF14" s="3"/>
      <c r="MBG14" s="8"/>
      <c r="MBI14" s="7"/>
      <c r="MBJ14" s="3"/>
      <c r="MBN14" s="3"/>
      <c r="MBO14" s="8"/>
      <c r="MBQ14" s="7"/>
      <c r="MBR14" s="3"/>
      <c r="MBV14" s="3"/>
      <c r="MBW14" s="8"/>
      <c r="MBY14" s="7"/>
      <c r="MBZ14" s="3"/>
      <c r="MCD14" s="3"/>
      <c r="MCE14" s="8"/>
      <c r="MCG14" s="7"/>
      <c r="MCH14" s="3"/>
      <c r="MCL14" s="3"/>
      <c r="MCM14" s="8"/>
      <c r="MCO14" s="7"/>
      <c r="MCP14" s="3"/>
      <c r="MCT14" s="3"/>
      <c r="MCU14" s="8"/>
      <c r="MCW14" s="7"/>
      <c r="MCX14" s="3"/>
      <c r="MDB14" s="3"/>
      <c r="MDC14" s="8"/>
      <c r="MDE14" s="7"/>
      <c r="MDF14" s="3"/>
      <c r="MDJ14" s="3"/>
      <c r="MDK14" s="8"/>
      <c r="MDM14" s="7"/>
      <c r="MDN14" s="3"/>
      <c r="MDR14" s="3"/>
      <c r="MDS14" s="8"/>
      <c r="MDU14" s="7"/>
      <c r="MDV14" s="3"/>
      <c r="MDZ14" s="3"/>
      <c r="MEA14" s="8"/>
      <c r="MEC14" s="7"/>
      <c r="MED14" s="3"/>
      <c r="MEH14" s="3"/>
      <c r="MEI14" s="8"/>
      <c r="MEK14" s="7"/>
      <c r="MEL14" s="3"/>
      <c r="MEP14" s="3"/>
      <c r="MEQ14" s="8"/>
      <c r="MES14" s="7"/>
      <c r="MET14" s="3"/>
      <c r="MEX14" s="3"/>
      <c r="MEY14" s="8"/>
      <c r="MFA14" s="7"/>
      <c r="MFB14" s="3"/>
      <c r="MFF14" s="3"/>
      <c r="MFG14" s="8"/>
      <c r="MFI14" s="7"/>
      <c r="MFJ14" s="3"/>
      <c r="MFN14" s="3"/>
      <c r="MFO14" s="8"/>
      <c r="MFQ14" s="7"/>
      <c r="MFR14" s="3"/>
      <c r="MFV14" s="3"/>
      <c r="MFW14" s="8"/>
      <c r="MFY14" s="7"/>
      <c r="MFZ14" s="3"/>
      <c r="MGD14" s="3"/>
      <c r="MGE14" s="8"/>
      <c r="MGG14" s="7"/>
      <c r="MGH14" s="3"/>
      <c r="MGL14" s="3"/>
      <c r="MGM14" s="8"/>
      <c r="MGO14" s="7"/>
      <c r="MGP14" s="3"/>
      <c r="MGT14" s="3"/>
      <c r="MGU14" s="8"/>
      <c r="MGW14" s="7"/>
      <c r="MGX14" s="3"/>
      <c r="MHB14" s="3"/>
      <c r="MHC14" s="8"/>
      <c r="MHE14" s="7"/>
      <c r="MHF14" s="3"/>
      <c r="MHJ14" s="3"/>
      <c r="MHK14" s="8"/>
      <c r="MHM14" s="7"/>
      <c r="MHN14" s="3"/>
      <c r="MHR14" s="3"/>
      <c r="MHS14" s="8"/>
      <c r="MHU14" s="7"/>
      <c r="MHV14" s="3"/>
      <c r="MHZ14" s="3"/>
      <c r="MIA14" s="8"/>
      <c r="MIC14" s="7"/>
      <c r="MID14" s="3"/>
      <c r="MIH14" s="3"/>
      <c r="MII14" s="8"/>
      <c r="MIK14" s="7"/>
      <c r="MIL14" s="3"/>
      <c r="MIP14" s="3"/>
      <c r="MIQ14" s="8"/>
      <c r="MIS14" s="7"/>
      <c r="MIT14" s="3"/>
      <c r="MIX14" s="3"/>
      <c r="MIY14" s="8"/>
      <c r="MJA14" s="7"/>
      <c r="MJB14" s="3"/>
      <c r="MJF14" s="3"/>
      <c r="MJG14" s="8"/>
      <c r="MJI14" s="7"/>
      <c r="MJJ14" s="3"/>
      <c r="MJN14" s="3"/>
      <c r="MJO14" s="8"/>
      <c r="MJQ14" s="7"/>
      <c r="MJR14" s="3"/>
      <c r="MJV14" s="3"/>
      <c r="MJW14" s="8"/>
      <c r="MJY14" s="7"/>
      <c r="MJZ14" s="3"/>
      <c r="MKD14" s="3"/>
      <c r="MKE14" s="8"/>
      <c r="MKG14" s="7"/>
      <c r="MKH14" s="3"/>
      <c r="MKL14" s="3"/>
      <c r="MKM14" s="8"/>
      <c r="MKO14" s="7"/>
      <c r="MKP14" s="3"/>
      <c r="MKT14" s="3"/>
      <c r="MKU14" s="8"/>
      <c r="MKW14" s="7"/>
      <c r="MKX14" s="3"/>
      <c r="MLB14" s="3"/>
      <c r="MLC14" s="8"/>
      <c r="MLE14" s="7"/>
      <c r="MLF14" s="3"/>
      <c r="MLJ14" s="3"/>
      <c r="MLK14" s="8"/>
      <c r="MLM14" s="7"/>
      <c r="MLN14" s="3"/>
      <c r="MLR14" s="3"/>
      <c r="MLS14" s="8"/>
      <c r="MLU14" s="7"/>
      <c r="MLV14" s="3"/>
      <c r="MLZ14" s="3"/>
      <c r="MMA14" s="8"/>
      <c r="MMC14" s="7"/>
      <c r="MMD14" s="3"/>
      <c r="MMH14" s="3"/>
      <c r="MMI14" s="8"/>
      <c r="MMK14" s="7"/>
      <c r="MML14" s="3"/>
      <c r="MMP14" s="3"/>
      <c r="MMQ14" s="8"/>
      <c r="MMS14" s="7"/>
      <c r="MMT14" s="3"/>
      <c r="MMX14" s="3"/>
      <c r="MMY14" s="8"/>
      <c r="MNA14" s="7"/>
      <c r="MNB14" s="3"/>
      <c r="MNF14" s="3"/>
      <c r="MNG14" s="8"/>
      <c r="MNI14" s="7"/>
      <c r="MNJ14" s="3"/>
      <c r="MNN14" s="3"/>
      <c r="MNO14" s="8"/>
      <c r="MNQ14" s="7"/>
      <c r="MNR14" s="3"/>
      <c r="MNV14" s="3"/>
      <c r="MNW14" s="8"/>
      <c r="MNY14" s="7"/>
      <c r="MNZ14" s="3"/>
      <c r="MOD14" s="3"/>
      <c r="MOE14" s="8"/>
      <c r="MOG14" s="7"/>
      <c r="MOH14" s="3"/>
      <c r="MOL14" s="3"/>
      <c r="MOM14" s="8"/>
      <c r="MOO14" s="7"/>
      <c r="MOP14" s="3"/>
      <c r="MOT14" s="3"/>
      <c r="MOU14" s="8"/>
      <c r="MOW14" s="7"/>
      <c r="MOX14" s="3"/>
      <c r="MPB14" s="3"/>
      <c r="MPC14" s="8"/>
      <c r="MPE14" s="7"/>
      <c r="MPF14" s="3"/>
      <c r="MPJ14" s="3"/>
      <c r="MPK14" s="8"/>
      <c r="MPM14" s="7"/>
      <c r="MPN14" s="3"/>
      <c r="MPR14" s="3"/>
      <c r="MPS14" s="8"/>
      <c r="MPU14" s="7"/>
      <c r="MPV14" s="3"/>
      <c r="MPZ14" s="3"/>
      <c r="MQA14" s="8"/>
      <c r="MQC14" s="7"/>
      <c r="MQD14" s="3"/>
      <c r="MQH14" s="3"/>
      <c r="MQI14" s="8"/>
      <c r="MQK14" s="7"/>
      <c r="MQL14" s="3"/>
      <c r="MQP14" s="3"/>
      <c r="MQQ14" s="8"/>
      <c r="MQS14" s="7"/>
      <c r="MQT14" s="3"/>
      <c r="MQX14" s="3"/>
      <c r="MQY14" s="8"/>
      <c r="MRA14" s="7"/>
      <c r="MRB14" s="3"/>
      <c r="MRF14" s="3"/>
      <c r="MRG14" s="8"/>
      <c r="MRI14" s="7"/>
      <c r="MRJ14" s="3"/>
      <c r="MRN14" s="3"/>
      <c r="MRO14" s="8"/>
      <c r="MRQ14" s="7"/>
      <c r="MRR14" s="3"/>
      <c r="MRV14" s="3"/>
      <c r="MRW14" s="8"/>
      <c r="MRY14" s="7"/>
      <c r="MRZ14" s="3"/>
      <c r="MSD14" s="3"/>
      <c r="MSE14" s="8"/>
      <c r="MSG14" s="7"/>
      <c r="MSH14" s="3"/>
      <c r="MSL14" s="3"/>
      <c r="MSM14" s="8"/>
      <c r="MSO14" s="7"/>
      <c r="MSP14" s="3"/>
      <c r="MST14" s="3"/>
      <c r="MSU14" s="8"/>
      <c r="MSW14" s="7"/>
      <c r="MSX14" s="3"/>
      <c r="MTB14" s="3"/>
      <c r="MTC14" s="8"/>
      <c r="MTE14" s="7"/>
      <c r="MTF14" s="3"/>
      <c r="MTJ14" s="3"/>
      <c r="MTK14" s="8"/>
      <c r="MTM14" s="7"/>
      <c r="MTN14" s="3"/>
      <c r="MTR14" s="3"/>
      <c r="MTS14" s="8"/>
      <c r="MTU14" s="7"/>
      <c r="MTV14" s="3"/>
      <c r="MTZ14" s="3"/>
      <c r="MUA14" s="8"/>
      <c r="MUC14" s="7"/>
      <c r="MUD14" s="3"/>
      <c r="MUH14" s="3"/>
      <c r="MUI14" s="8"/>
      <c r="MUK14" s="7"/>
      <c r="MUL14" s="3"/>
      <c r="MUP14" s="3"/>
      <c r="MUQ14" s="8"/>
      <c r="MUS14" s="7"/>
      <c r="MUT14" s="3"/>
      <c r="MUX14" s="3"/>
      <c r="MUY14" s="8"/>
      <c r="MVA14" s="7"/>
      <c r="MVB14" s="3"/>
      <c r="MVF14" s="3"/>
      <c r="MVG14" s="8"/>
      <c r="MVI14" s="7"/>
      <c r="MVJ14" s="3"/>
      <c r="MVN14" s="3"/>
      <c r="MVO14" s="8"/>
      <c r="MVQ14" s="7"/>
      <c r="MVR14" s="3"/>
      <c r="MVV14" s="3"/>
      <c r="MVW14" s="8"/>
      <c r="MVY14" s="7"/>
      <c r="MVZ14" s="3"/>
      <c r="MWD14" s="3"/>
      <c r="MWE14" s="8"/>
      <c r="MWG14" s="7"/>
      <c r="MWH14" s="3"/>
      <c r="MWL14" s="3"/>
      <c r="MWM14" s="8"/>
      <c r="MWO14" s="7"/>
      <c r="MWP14" s="3"/>
      <c r="MWT14" s="3"/>
      <c r="MWU14" s="8"/>
      <c r="MWW14" s="7"/>
      <c r="MWX14" s="3"/>
      <c r="MXB14" s="3"/>
      <c r="MXC14" s="8"/>
      <c r="MXE14" s="7"/>
      <c r="MXF14" s="3"/>
      <c r="MXJ14" s="3"/>
      <c r="MXK14" s="8"/>
      <c r="MXM14" s="7"/>
      <c r="MXN14" s="3"/>
      <c r="MXR14" s="3"/>
      <c r="MXS14" s="8"/>
      <c r="MXU14" s="7"/>
      <c r="MXV14" s="3"/>
      <c r="MXZ14" s="3"/>
      <c r="MYA14" s="8"/>
      <c r="MYC14" s="7"/>
      <c r="MYD14" s="3"/>
      <c r="MYH14" s="3"/>
      <c r="MYI14" s="8"/>
      <c r="MYK14" s="7"/>
      <c r="MYL14" s="3"/>
      <c r="MYP14" s="3"/>
      <c r="MYQ14" s="8"/>
      <c r="MYS14" s="7"/>
      <c r="MYT14" s="3"/>
      <c r="MYX14" s="3"/>
      <c r="MYY14" s="8"/>
      <c r="MZA14" s="7"/>
      <c r="MZB14" s="3"/>
      <c r="MZF14" s="3"/>
      <c r="MZG14" s="8"/>
      <c r="MZI14" s="7"/>
      <c r="MZJ14" s="3"/>
      <c r="MZN14" s="3"/>
      <c r="MZO14" s="8"/>
      <c r="MZQ14" s="7"/>
      <c r="MZR14" s="3"/>
      <c r="MZV14" s="3"/>
      <c r="MZW14" s="8"/>
      <c r="MZY14" s="7"/>
      <c r="MZZ14" s="3"/>
      <c r="NAD14" s="3"/>
      <c r="NAE14" s="8"/>
      <c r="NAG14" s="7"/>
      <c r="NAH14" s="3"/>
      <c r="NAL14" s="3"/>
      <c r="NAM14" s="8"/>
      <c r="NAO14" s="7"/>
      <c r="NAP14" s="3"/>
      <c r="NAT14" s="3"/>
      <c r="NAU14" s="8"/>
      <c r="NAW14" s="7"/>
      <c r="NAX14" s="3"/>
      <c r="NBB14" s="3"/>
      <c r="NBC14" s="8"/>
      <c r="NBE14" s="7"/>
      <c r="NBF14" s="3"/>
      <c r="NBJ14" s="3"/>
      <c r="NBK14" s="8"/>
      <c r="NBM14" s="7"/>
      <c r="NBN14" s="3"/>
      <c r="NBR14" s="3"/>
      <c r="NBS14" s="8"/>
      <c r="NBU14" s="7"/>
      <c r="NBV14" s="3"/>
      <c r="NBZ14" s="3"/>
      <c r="NCA14" s="8"/>
      <c r="NCC14" s="7"/>
      <c r="NCD14" s="3"/>
      <c r="NCH14" s="3"/>
      <c r="NCI14" s="8"/>
      <c r="NCK14" s="7"/>
      <c r="NCL14" s="3"/>
      <c r="NCP14" s="3"/>
      <c r="NCQ14" s="8"/>
      <c r="NCS14" s="7"/>
      <c r="NCT14" s="3"/>
      <c r="NCX14" s="3"/>
      <c r="NCY14" s="8"/>
      <c r="NDA14" s="7"/>
      <c r="NDB14" s="3"/>
      <c r="NDF14" s="3"/>
      <c r="NDG14" s="8"/>
      <c r="NDI14" s="7"/>
      <c r="NDJ14" s="3"/>
      <c r="NDN14" s="3"/>
      <c r="NDO14" s="8"/>
      <c r="NDQ14" s="7"/>
      <c r="NDR14" s="3"/>
      <c r="NDV14" s="3"/>
      <c r="NDW14" s="8"/>
      <c r="NDY14" s="7"/>
      <c r="NDZ14" s="3"/>
      <c r="NED14" s="3"/>
      <c r="NEE14" s="8"/>
      <c r="NEG14" s="7"/>
      <c r="NEH14" s="3"/>
      <c r="NEL14" s="3"/>
      <c r="NEM14" s="8"/>
      <c r="NEO14" s="7"/>
      <c r="NEP14" s="3"/>
      <c r="NET14" s="3"/>
      <c r="NEU14" s="8"/>
      <c r="NEW14" s="7"/>
      <c r="NEX14" s="3"/>
      <c r="NFB14" s="3"/>
      <c r="NFC14" s="8"/>
      <c r="NFE14" s="7"/>
      <c r="NFF14" s="3"/>
      <c r="NFJ14" s="3"/>
      <c r="NFK14" s="8"/>
      <c r="NFM14" s="7"/>
      <c r="NFN14" s="3"/>
      <c r="NFR14" s="3"/>
      <c r="NFS14" s="8"/>
      <c r="NFU14" s="7"/>
      <c r="NFV14" s="3"/>
      <c r="NFZ14" s="3"/>
      <c r="NGA14" s="8"/>
      <c r="NGC14" s="7"/>
      <c r="NGD14" s="3"/>
      <c r="NGH14" s="3"/>
      <c r="NGI14" s="8"/>
      <c r="NGK14" s="7"/>
      <c r="NGL14" s="3"/>
      <c r="NGP14" s="3"/>
      <c r="NGQ14" s="8"/>
      <c r="NGS14" s="7"/>
      <c r="NGT14" s="3"/>
      <c r="NGX14" s="3"/>
      <c r="NGY14" s="8"/>
      <c r="NHA14" s="7"/>
      <c r="NHB14" s="3"/>
      <c r="NHF14" s="3"/>
      <c r="NHG14" s="8"/>
      <c r="NHI14" s="7"/>
      <c r="NHJ14" s="3"/>
      <c r="NHN14" s="3"/>
      <c r="NHO14" s="8"/>
      <c r="NHQ14" s="7"/>
      <c r="NHR14" s="3"/>
      <c r="NHV14" s="3"/>
      <c r="NHW14" s="8"/>
      <c r="NHY14" s="7"/>
      <c r="NHZ14" s="3"/>
      <c r="NID14" s="3"/>
      <c r="NIE14" s="8"/>
      <c r="NIG14" s="7"/>
      <c r="NIH14" s="3"/>
      <c r="NIL14" s="3"/>
      <c r="NIM14" s="8"/>
      <c r="NIO14" s="7"/>
      <c r="NIP14" s="3"/>
      <c r="NIT14" s="3"/>
      <c r="NIU14" s="8"/>
      <c r="NIW14" s="7"/>
      <c r="NIX14" s="3"/>
      <c r="NJB14" s="3"/>
      <c r="NJC14" s="8"/>
      <c r="NJE14" s="7"/>
      <c r="NJF14" s="3"/>
      <c r="NJJ14" s="3"/>
      <c r="NJK14" s="8"/>
      <c r="NJM14" s="7"/>
      <c r="NJN14" s="3"/>
      <c r="NJR14" s="3"/>
      <c r="NJS14" s="8"/>
      <c r="NJU14" s="7"/>
      <c r="NJV14" s="3"/>
      <c r="NJZ14" s="3"/>
      <c r="NKA14" s="8"/>
      <c r="NKC14" s="7"/>
      <c r="NKD14" s="3"/>
      <c r="NKH14" s="3"/>
      <c r="NKI14" s="8"/>
      <c r="NKK14" s="7"/>
      <c r="NKL14" s="3"/>
      <c r="NKP14" s="3"/>
      <c r="NKQ14" s="8"/>
      <c r="NKS14" s="7"/>
      <c r="NKT14" s="3"/>
      <c r="NKX14" s="3"/>
      <c r="NKY14" s="8"/>
      <c r="NLA14" s="7"/>
      <c r="NLB14" s="3"/>
      <c r="NLF14" s="3"/>
      <c r="NLG14" s="8"/>
      <c r="NLI14" s="7"/>
      <c r="NLJ14" s="3"/>
      <c r="NLN14" s="3"/>
      <c r="NLO14" s="8"/>
      <c r="NLQ14" s="7"/>
      <c r="NLR14" s="3"/>
      <c r="NLV14" s="3"/>
      <c r="NLW14" s="8"/>
      <c r="NLY14" s="7"/>
      <c r="NLZ14" s="3"/>
      <c r="NMD14" s="3"/>
      <c r="NME14" s="8"/>
      <c r="NMG14" s="7"/>
      <c r="NMH14" s="3"/>
      <c r="NML14" s="3"/>
      <c r="NMM14" s="8"/>
      <c r="NMO14" s="7"/>
      <c r="NMP14" s="3"/>
      <c r="NMT14" s="3"/>
      <c r="NMU14" s="8"/>
      <c r="NMW14" s="7"/>
      <c r="NMX14" s="3"/>
      <c r="NNB14" s="3"/>
      <c r="NNC14" s="8"/>
      <c r="NNE14" s="7"/>
      <c r="NNF14" s="3"/>
      <c r="NNJ14" s="3"/>
      <c r="NNK14" s="8"/>
      <c r="NNM14" s="7"/>
      <c r="NNN14" s="3"/>
      <c r="NNR14" s="3"/>
      <c r="NNS14" s="8"/>
      <c r="NNU14" s="7"/>
      <c r="NNV14" s="3"/>
      <c r="NNZ14" s="3"/>
      <c r="NOA14" s="8"/>
      <c r="NOC14" s="7"/>
      <c r="NOD14" s="3"/>
      <c r="NOH14" s="3"/>
      <c r="NOI14" s="8"/>
      <c r="NOK14" s="7"/>
      <c r="NOL14" s="3"/>
      <c r="NOP14" s="3"/>
      <c r="NOQ14" s="8"/>
      <c r="NOS14" s="7"/>
      <c r="NOT14" s="3"/>
      <c r="NOX14" s="3"/>
      <c r="NOY14" s="8"/>
      <c r="NPA14" s="7"/>
      <c r="NPB14" s="3"/>
      <c r="NPF14" s="3"/>
      <c r="NPG14" s="8"/>
      <c r="NPI14" s="7"/>
      <c r="NPJ14" s="3"/>
      <c r="NPN14" s="3"/>
      <c r="NPO14" s="8"/>
      <c r="NPQ14" s="7"/>
      <c r="NPR14" s="3"/>
      <c r="NPV14" s="3"/>
      <c r="NPW14" s="8"/>
      <c r="NPY14" s="7"/>
      <c r="NPZ14" s="3"/>
      <c r="NQD14" s="3"/>
      <c r="NQE14" s="8"/>
      <c r="NQG14" s="7"/>
      <c r="NQH14" s="3"/>
      <c r="NQL14" s="3"/>
      <c r="NQM14" s="8"/>
      <c r="NQO14" s="7"/>
      <c r="NQP14" s="3"/>
      <c r="NQT14" s="3"/>
      <c r="NQU14" s="8"/>
      <c r="NQW14" s="7"/>
      <c r="NQX14" s="3"/>
      <c r="NRB14" s="3"/>
      <c r="NRC14" s="8"/>
      <c r="NRE14" s="7"/>
      <c r="NRF14" s="3"/>
      <c r="NRJ14" s="3"/>
      <c r="NRK14" s="8"/>
      <c r="NRM14" s="7"/>
      <c r="NRN14" s="3"/>
      <c r="NRR14" s="3"/>
      <c r="NRS14" s="8"/>
      <c r="NRU14" s="7"/>
      <c r="NRV14" s="3"/>
      <c r="NRZ14" s="3"/>
      <c r="NSA14" s="8"/>
      <c r="NSC14" s="7"/>
      <c r="NSD14" s="3"/>
      <c r="NSH14" s="3"/>
      <c r="NSI14" s="8"/>
      <c r="NSK14" s="7"/>
      <c r="NSL14" s="3"/>
      <c r="NSP14" s="3"/>
      <c r="NSQ14" s="8"/>
      <c r="NSS14" s="7"/>
      <c r="NST14" s="3"/>
      <c r="NSX14" s="3"/>
      <c r="NSY14" s="8"/>
      <c r="NTA14" s="7"/>
      <c r="NTB14" s="3"/>
      <c r="NTF14" s="3"/>
      <c r="NTG14" s="8"/>
      <c r="NTI14" s="7"/>
      <c r="NTJ14" s="3"/>
      <c r="NTN14" s="3"/>
      <c r="NTO14" s="8"/>
      <c r="NTQ14" s="7"/>
      <c r="NTR14" s="3"/>
      <c r="NTV14" s="3"/>
      <c r="NTW14" s="8"/>
      <c r="NTY14" s="7"/>
      <c r="NTZ14" s="3"/>
      <c r="NUD14" s="3"/>
      <c r="NUE14" s="8"/>
      <c r="NUG14" s="7"/>
      <c r="NUH14" s="3"/>
      <c r="NUL14" s="3"/>
      <c r="NUM14" s="8"/>
      <c r="NUO14" s="7"/>
      <c r="NUP14" s="3"/>
      <c r="NUT14" s="3"/>
      <c r="NUU14" s="8"/>
      <c r="NUW14" s="7"/>
      <c r="NUX14" s="3"/>
      <c r="NVB14" s="3"/>
      <c r="NVC14" s="8"/>
      <c r="NVE14" s="7"/>
      <c r="NVF14" s="3"/>
      <c r="NVJ14" s="3"/>
      <c r="NVK14" s="8"/>
      <c r="NVM14" s="7"/>
      <c r="NVN14" s="3"/>
      <c r="NVR14" s="3"/>
      <c r="NVS14" s="8"/>
      <c r="NVU14" s="7"/>
      <c r="NVV14" s="3"/>
      <c r="NVZ14" s="3"/>
      <c r="NWA14" s="8"/>
      <c r="NWC14" s="7"/>
      <c r="NWD14" s="3"/>
      <c r="NWH14" s="3"/>
      <c r="NWI14" s="8"/>
      <c r="NWK14" s="7"/>
      <c r="NWL14" s="3"/>
      <c r="NWP14" s="3"/>
      <c r="NWQ14" s="8"/>
      <c r="NWS14" s="7"/>
      <c r="NWT14" s="3"/>
      <c r="NWX14" s="3"/>
      <c r="NWY14" s="8"/>
      <c r="NXA14" s="7"/>
      <c r="NXB14" s="3"/>
      <c r="NXF14" s="3"/>
      <c r="NXG14" s="8"/>
      <c r="NXI14" s="7"/>
      <c r="NXJ14" s="3"/>
      <c r="NXN14" s="3"/>
      <c r="NXO14" s="8"/>
      <c r="NXQ14" s="7"/>
      <c r="NXR14" s="3"/>
      <c r="NXV14" s="3"/>
      <c r="NXW14" s="8"/>
      <c r="NXY14" s="7"/>
      <c r="NXZ14" s="3"/>
      <c r="NYD14" s="3"/>
      <c r="NYE14" s="8"/>
      <c r="NYG14" s="7"/>
      <c r="NYH14" s="3"/>
      <c r="NYL14" s="3"/>
      <c r="NYM14" s="8"/>
      <c r="NYO14" s="7"/>
      <c r="NYP14" s="3"/>
      <c r="NYT14" s="3"/>
      <c r="NYU14" s="8"/>
      <c r="NYW14" s="7"/>
      <c r="NYX14" s="3"/>
      <c r="NZB14" s="3"/>
      <c r="NZC14" s="8"/>
      <c r="NZE14" s="7"/>
      <c r="NZF14" s="3"/>
      <c r="NZJ14" s="3"/>
      <c r="NZK14" s="8"/>
      <c r="NZM14" s="7"/>
      <c r="NZN14" s="3"/>
      <c r="NZR14" s="3"/>
      <c r="NZS14" s="8"/>
      <c r="NZU14" s="7"/>
      <c r="NZV14" s="3"/>
      <c r="NZZ14" s="3"/>
      <c r="OAA14" s="8"/>
      <c r="OAC14" s="7"/>
      <c r="OAD14" s="3"/>
      <c r="OAH14" s="3"/>
      <c r="OAI14" s="8"/>
      <c r="OAK14" s="7"/>
      <c r="OAL14" s="3"/>
      <c r="OAP14" s="3"/>
      <c r="OAQ14" s="8"/>
      <c r="OAS14" s="7"/>
      <c r="OAT14" s="3"/>
      <c r="OAX14" s="3"/>
      <c r="OAY14" s="8"/>
      <c r="OBA14" s="7"/>
      <c r="OBB14" s="3"/>
      <c r="OBF14" s="3"/>
      <c r="OBG14" s="8"/>
      <c r="OBI14" s="7"/>
      <c r="OBJ14" s="3"/>
      <c r="OBN14" s="3"/>
      <c r="OBO14" s="8"/>
      <c r="OBQ14" s="7"/>
      <c r="OBR14" s="3"/>
      <c r="OBV14" s="3"/>
      <c r="OBW14" s="8"/>
      <c r="OBY14" s="7"/>
      <c r="OBZ14" s="3"/>
      <c r="OCD14" s="3"/>
      <c r="OCE14" s="8"/>
      <c r="OCG14" s="7"/>
      <c r="OCH14" s="3"/>
      <c r="OCL14" s="3"/>
      <c r="OCM14" s="8"/>
      <c r="OCO14" s="7"/>
      <c r="OCP14" s="3"/>
      <c r="OCT14" s="3"/>
      <c r="OCU14" s="8"/>
      <c r="OCW14" s="7"/>
      <c r="OCX14" s="3"/>
      <c r="ODB14" s="3"/>
      <c r="ODC14" s="8"/>
      <c r="ODE14" s="7"/>
      <c r="ODF14" s="3"/>
      <c r="ODJ14" s="3"/>
      <c r="ODK14" s="8"/>
      <c r="ODM14" s="7"/>
      <c r="ODN14" s="3"/>
      <c r="ODR14" s="3"/>
      <c r="ODS14" s="8"/>
      <c r="ODU14" s="7"/>
      <c r="ODV14" s="3"/>
      <c r="ODZ14" s="3"/>
      <c r="OEA14" s="8"/>
      <c r="OEC14" s="7"/>
      <c r="OED14" s="3"/>
      <c r="OEH14" s="3"/>
      <c r="OEI14" s="8"/>
      <c r="OEK14" s="7"/>
      <c r="OEL14" s="3"/>
      <c r="OEP14" s="3"/>
      <c r="OEQ14" s="8"/>
      <c r="OES14" s="7"/>
      <c r="OET14" s="3"/>
      <c r="OEX14" s="3"/>
      <c r="OEY14" s="8"/>
      <c r="OFA14" s="7"/>
      <c r="OFB14" s="3"/>
      <c r="OFF14" s="3"/>
      <c r="OFG14" s="8"/>
      <c r="OFI14" s="7"/>
      <c r="OFJ14" s="3"/>
      <c r="OFN14" s="3"/>
      <c r="OFO14" s="8"/>
      <c r="OFQ14" s="7"/>
      <c r="OFR14" s="3"/>
      <c r="OFV14" s="3"/>
      <c r="OFW14" s="8"/>
      <c r="OFY14" s="7"/>
      <c r="OFZ14" s="3"/>
      <c r="OGD14" s="3"/>
      <c r="OGE14" s="8"/>
      <c r="OGG14" s="7"/>
      <c r="OGH14" s="3"/>
      <c r="OGL14" s="3"/>
      <c r="OGM14" s="8"/>
      <c r="OGO14" s="7"/>
      <c r="OGP14" s="3"/>
      <c r="OGT14" s="3"/>
      <c r="OGU14" s="8"/>
      <c r="OGW14" s="7"/>
      <c r="OGX14" s="3"/>
      <c r="OHB14" s="3"/>
      <c r="OHC14" s="8"/>
      <c r="OHE14" s="7"/>
      <c r="OHF14" s="3"/>
      <c r="OHJ14" s="3"/>
      <c r="OHK14" s="8"/>
      <c r="OHM14" s="7"/>
      <c r="OHN14" s="3"/>
      <c r="OHR14" s="3"/>
      <c r="OHS14" s="8"/>
      <c r="OHU14" s="7"/>
      <c r="OHV14" s="3"/>
      <c r="OHZ14" s="3"/>
      <c r="OIA14" s="8"/>
      <c r="OIC14" s="7"/>
      <c r="OID14" s="3"/>
      <c r="OIH14" s="3"/>
      <c r="OII14" s="8"/>
      <c r="OIK14" s="7"/>
      <c r="OIL14" s="3"/>
      <c r="OIP14" s="3"/>
      <c r="OIQ14" s="8"/>
      <c r="OIS14" s="7"/>
      <c r="OIT14" s="3"/>
      <c r="OIX14" s="3"/>
      <c r="OIY14" s="8"/>
      <c r="OJA14" s="7"/>
      <c r="OJB14" s="3"/>
      <c r="OJF14" s="3"/>
      <c r="OJG14" s="8"/>
      <c r="OJI14" s="7"/>
      <c r="OJJ14" s="3"/>
      <c r="OJN14" s="3"/>
      <c r="OJO14" s="8"/>
      <c r="OJQ14" s="7"/>
      <c r="OJR14" s="3"/>
      <c r="OJV14" s="3"/>
      <c r="OJW14" s="8"/>
      <c r="OJY14" s="7"/>
      <c r="OJZ14" s="3"/>
      <c r="OKD14" s="3"/>
      <c r="OKE14" s="8"/>
      <c r="OKG14" s="7"/>
      <c r="OKH14" s="3"/>
      <c r="OKL14" s="3"/>
      <c r="OKM14" s="8"/>
      <c r="OKO14" s="7"/>
      <c r="OKP14" s="3"/>
      <c r="OKT14" s="3"/>
      <c r="OKU14" s="8"/>
      <c r="OKW14" s="7"/>
      <c r="OKX14" s="3"/>
      <c r="OLB14" s="3"/>
      <c r="OLC14" s="8"/>
      <c r="OLE14" s="7"/>
      <c r="OLF14" s="3"/>
      <c r="OLJ14" s="3"/>
      <c r="OLK14" s="8"/>
      <c r="OLM14" s="7"/>
      <c r="OLN14" s="3"/>
      <c r="OLR14" s="3"/>
      <c r="OLS14" s="8"/>
      <c r="OLU14" s="7"/>
      <c r="OLV14" s="3"/>
      <c r="OLZ14" s="3"/>
      <c r="OMA14" s="8"/>
      <c r="OMC14" s="7"/>
      <c r="OMD14" s="3"/>
      <c r="OMH14" s="3"/>
      <c r="OMI14" s="8"/>
      <c r="OMK14" s="7"/>
      <c r="OML14" s="3"/>
      <c r="OMP14" s="3"/>
      <c r="OMQ14" s="8"/>
      <c r="OMS14" s="7"/>
      <c r="OMT14" s="3"/>
      <c r="OMX14" s="3"/>
      <c r="OMY14" s="8"/>
      <c r="ONA14" s="7"/>
      <c r="ONB14" s="3"/>
      <c r="ONF14" s="3"/>
      <c r="ONG14" s="8"/>
      <c r="ONI14" s="7"/>
      <c r="ONJ14" s="3"/>
      <c r="ONN14" s="3"/>
      <c r="ONO14" s="8"/>
      <c r="ONQ14" s="7"/>
      <c r="ONR14" s="3"/>
      <c r="ONV14" s="3"/>
      <c r="ONW14" s="8"/>
      <c r="ONY14" s="7"/>
      <c r="ONZ14" s="3"/>
      <c r="OOD14" s="3"/>
      <c r="OOE14" s="8"/>
      <c r="OOG14" s="7"/>
      <c r="OOH14" s="3"/>
      <c r="OOL14" s="3"/>
      <c r="OOM14" s="8"/>
      <c r="OOO14" s="7"/>
      <c r="OOP14" s="3"/>
      <c r="OOT14" s="3"/>
      <c r="OOU14" s="8"/>
      <c r="OOW14" s="7"/>
      <c r="OOX14" s="3"/>
      <c r="OPB14" s="3"/>
      <c r="OPC14" s="8"/>
      <c r="OPE14" s="7"/>
      <c r="OPF14" s="3"/>
      <c r="OPJ14" s="3"/>
      <c r="OPK14" s="8"/>
      <c r="OPM14" s="7"/>
      <c r="OPN14" s="3"/>
      <c r="OPR14" s="3"/>
      <c r="OPS14" s="8"/>
      <c r="OPU14" s="7"/>
      <c r="OPV14" s="3"/>
      <c r="OPZ14" s="3"/>
      <c r="OQA14" s="8"/>
      <c r="OQC14" s="7"/>
      <c r="OQD14" s="3"/>
      <c r="OQH14" s="3"/>
      <c r="OQI14" s="8"/>
      <c r="OQK14" s="7"/>
      <c r="OQL14" s="3"/>
      <c r="OQP14" s="3"/>
      <c r="OQQ14" s="8"/>
      <c r="OQS14" s="7"/>
      <c r="OQT14" s="3"/>
      <c r="OQX14" s="3"/>
      <c r="OQY14" s="8"/>
      <c r="ORA14" s="7"/>
      <c r="ORB14" s="3"/>
      <c r="ORF14" s="3"/>
      <c r="ORG14" s="8"/>
      <c r="ORI14" s="7"/>
      <c r="ORJ14" s="3"/>
      <c r="ORN14" s="3"/>
      <c r="ORO14" s="8"/>
      <c r="ORQ14" s="7"/>
      <c r="ORR14" s="3"/>
      <c r="ORV14" s="3"/>
      <c r="ORW14" s="8"/>
      <c r="ORY14" s="7"/>
      <c r="ORZ14" s="3"/>
      <c r="OSD14" s="3"/>
      <c r="OSE14" s="8"/>
      <c r="OSG14" s="7"/>
      <c r="OSH14" s="3"/>
      <c r="OSL14" s="3"/>
      <c r="OSM14" s="8"/>
      <c r="OSO14" s="7"/>
      <c r="OSP14" s="3"/>
      <c r="OST14" s="3"/>
      <c r="OSU14" s="8"/>
      <c r="OSW14" s="7"/>
      <c r="OSX14" s="3"/>
      <c r="OTB14" s="3"/>
      <c r="OTC14" s="8"/>
      <c r="OTE14" s="7"/>
      <c r="OTF14" s="3"/>
      <c r="OTJ14" s="3"/>
      <c r="OTK14" s="8"/>
      <c r="OTM14" s="7"/>
      <c r="OTN14" s="3"/>
      <c r="OTR14" s="3"/>
      <c r="OTS14" s="8"/>
      <c r="OTU14" s="7"/>
      <c r="OTV14" s="3"/>
      <c r="OTZ14" s="3"/>
      <c r="OUA14" s="8"/>
      <c r="OUC14" s="7"/>
      <c r="OUD14" s="3"/>
      <c r="OUH14" s="3"/>
      <c r="OUI14" s="8"/>
      <c r="OUK14" s="7"/>
      <c r="OUL14" s="3"/>
      <c r="OUP14" s="3"/>
      <c r="OUQ14" s="8"/>
      <c r="OUS14" s="7"/>
      <c r="OUT14" s="3"/>
      <c r="OUX14" s="3"/>
      <c r="OUY14" s="8"/>
      <c r="OVA14" s="7"/>
      <c r="OVB14" s="3"/>
      <c r="OVF14" s="3"/>
      <c r="OVG14" s="8"/>
      <c r="OVI14" s="7"/>
      <c r="OVJ14" s="3"/>
      <c r="OVN14" s="3"/>
      <c r="OVO14" s="8"/>
      <c r="OVQ14" s="7"/>
      <c r="OVR14" s="3"/>
      <c r="OVV14" s="3"/>
      <c r="OVW14" s="8"/>
      <c r="OVY14" s="7"/>
      <c r="OVZ14" s="3"/>
      <c r="OWD14" s="3"/>
      <c r="OWE14" s="8"/>
      <c r="OWG14" s="7"/>
      <c r="OWH14" s="3"/>
      <c r="OWL14" s="3"/>
      <c r="OWM14" s="8"/>
      <c r="OWO14" s="7"/>
      <c r="OWP14" s="3"/>
      <c r="OWT14" s="3"/>
      <c r="OWU14" s="8"/>
      <c r="OWW14" s="7"/>
      <c r="OWX14" s="3"/>
      <c r="OXB14" s="3"/>
      <c r="OXC14" s="8"/>
      <c r="OXE14" s="7"/>
      <c r="OXF14" s="3"/>
      <c r="OXJ14" s="3"/>
      <c r="OXK14" s="8"/>
      <c r="OXM14" s="7"/>
      <c r="OXN14" s="3"/>
      <c r="OXR14" s="3"/>
      <c r="OXS14" s="8"/>
      <c r="OXU14" s="7"/>
      <c r="OXV14" s="3"/>
      <c r="OXZ14" s="3"/>
      <c r="OYA14" s="8"/>
      <c r="OYC14" s="7"/>
      <c r="OYD14" s="3"/>
      <c r="OYH14" s="3"/>
      <c r="OYI14" s="8"/>
      <c r="OYK14" s="7"/>
      <c r="OYL14" s="3"/>
      <c r="OYP14" s="3"/>
      <c r="OYQ14" s="8"/>
      <c r="OYS14" s="7"/>
      <c r="OYT14" s="3"/>
      <c r="OYX14" s="3"/>
      <c r="OYY14" s="8"/>
      <c r="OZA14" s="7"/>
      <c r="OZB14" s="3"/>
      <c r="OZF14" s="3"/>
      <c r="OZG14" s="8"/>
      <c r="OZI14" s="7"/>
      <c r="OZJ14" s="3"/>
      <c r="OZN14" s="3"/>
      <c r="OZO14" s="8"/>
      <c r="OZQ14" s="7"/>
      <c r="OZR14" s="3"/>
      <c r="OZV14" s="3"/>
      <c r="OZW14" s="8"/>
      <c r="OZY14" s="7"/>
      <c r="OZZ14" s="3"/>
      <c r="PAD14" s="3"/>
      <c r="PAE14" s="8"/>
      <c r="PAG14" s="7"/>
      <c r="PAH14" s="3"/>
      <c r="PAL14" s="3"/>
      <c r="PAM14" s="8"/>
      <c r="PAO14" s="7"/>
      <c r="PAP14" s="3"/>
      <c r="PAT14" s="3"/>
      <c r="PAU14" s="8"/>
      <c r="PAW14" s="7"/>
      <c r="PAX14" s="3"/>
      <c r="PBB14" s="3"/>
      <c r="PBC14" s="8"/>
      <c r="PBE14" s="7"/>
      <c r="PBF14" s="3"/>
      <c r="PBJ14" s="3"/>
      <c r="PBK14" s="8"/>
      <c r="PBM14" s="7"/>
      <c r="PBN14" s="3"/>
      <c r="PBR14" s="3"/>
      <c r="PBS14" s="8"/>
      <c r="PBU14" s="7"/>
      <c r="PBV14" s="3"/>
      <c r="PBZ14" s="3"/>
      <c r="PCA14" s="8"/>
      <c r="PCC14" s="7"/>
      <c r="PCD14" s="3"/>
      <c r="PCH14" s="3"/>
      <c r="PCI14" s="8"/>
      <c r="PCK14" s="7"/>
      <c r="PCL14" s="3"/>
      <c r="PCP14" s="3"/>
      <c r="PCQ14" s="8"/>
      <c r="PCS14" s="7"/>
      <c r="PCT14" s="3"/>
      <c r="PCX14" s="3"/>
      <c r="PCY14" s="8"/>
      <c r="PDA14" s="7"/>
      <c r="PDB14" s="3"/>
      <c r="PDF14" s="3"/>
      <c r="PDG14" s="8"/>
      <c r="PDI14" s="7"/>
      <c r="PDJ14" s="3"/>
      <c r="PDN14" s="3"/>
      <c r="PDO14" s="8"/>
      <c r="PDQ14" s="7"/>
      <c r="PDR14" s="3"/>
      <c r="PDV14" s="3"/>
      <c r="PDW14" s="8"/>
      <c r="PDY14" s="7"/>
      <c r="PDZ14" s="3"/>
      <c r="PED14" s="3"/>
      <c r="PEE14" s="8"/>
      <c r="PEG14" s="7"/>
      <c r="PEH14" s="3"/>
      <c r="PEL14" s="3"/>
      <c r="PEM14" s="8"/>
      <c r="PEO14" s="7"/>
      <c r="PEP14" s="3"/>
      <c r="PET14" s="3"/>
      <c r="PEU14" s="8"/>
      <c r="PEW14" s="7"/>
      <c r="PEX14" s="3"/>
      <c r="PFB14" s="3"/>
      <c r="PFC14" s="8"/>
      <c r="PFE14" s="7"/>
      <c r="PFF14" s="3"/>
      <c r="PFJ14" s="3"/>
      <c r="PFK14" s="8"/>
      <c r="PFM14" s="7"/>
      <c r="PFN14" s="3"/>
      <c r="PFR14" s="3"/>
      <c r="PFS14" s="8"/>
      <c r="PFU14" s="7"/>
      <c r="PFV14" s="3"/>
      <c r="PFZ14" s="3"/>
      <c r="PGA14" s="8"/>
      <c r="PGC14" s="7"/>
      <c r="PGD14" s="3"/>
      <c r="PGH14" s="3"/>
      <c r="PGI14" s="8"/>
      <c r="PGK14" s="7"/>
      <c r="PGL14" s="3"/>
      <c r="PGP14" s="3"/>
      <c r="PGQ14" s="8"/>
      <c r="PGS14" s="7"/>
      <c r="PGT14" s="3"/>
      <c r="PGX14" s="3"/>
      <c r="PGY14" s="8"/>
      <c r="PHA14" s="7"/>
      <c r="PHB14" s="3"/>
      <c r="PHF14" s="3"/>
      <c r="PHG14" s="8"/>
      <c r="PHI14" s="7"/>
      <c r="PHJ14" s="3"/>
      <c r="PHN14" s="3"/>
      <c r="PHO14" s="8"/>
      <c r="PHQ14" s="7"/>
      <c r="PHR14" s="3"/>
      <c r="PHV14" s="3"/>
      <c r="PHW14" s="8"/>
      <c r="PHY14" s="7"/>
      <c r="PHZ14" s="3"/>
      <c r="PID14" s="3"/>
      <c r="PIE14" s="8"/>
      <c r="PIG14" s="7"/>
      <c r="PIH14" s="3"/>
      <c r="PIL14" s="3"/>
      <c r="PIM14" s="8"/>
      <c r="PIO14" s="7"/>
      <c r="PIP14" s="3"/>
      <c r="PIT14" s="3"/>
      <c r="PIU14" s="8"/>
      <c r="PIW14" s="7"/>
      <c r="PIX14" s="3"/>
      <c r="PJB14" s="3"/>
      <c r="PJC14" s="8"/>
      <c r="PJE14" s="7"/>
      <c r="PJF14" s="3"/>
      <c r="PJJ14" s="3"/>
      <c r="PJK14" s="8"/>
      <c r="PJM14" s="7"/>
      <c r="PJN14" s="3"/>
      <c r="PJR14" s="3"/>
      <c r="PJS14" s="8"/>
      <c r="PJU14" s="7"/>
      <c r="PJV14" s="3"/>
      <c r="PJZ14" s="3"/>
      <c r="PKA14" s="8"/>
      <c r="PKC14" s="7"/>
      <c r="PKD14" s="3"/>
      <c r="PKH14" s="3"/>
      <c r="PKI14" s="8"/>
      <c r="PKK14" s="7"/>
      <c r="PKL14" s="3"/>
      <c r="PKP14" s="3"/>
      <c r="PKQ14" s="8"/>
      <c r="PKS14" s="7"/>
      <c r="PKT14" s="3"/>
      <c r="PKX14" s="3"/>
      <c r="PKY14" s="8"/>
      <c r="PLA14" s="7"/>
      <c r="PLB14" s="3"/>
      <c r="PLF14" s="3"/>
      <c r="PLG14" s="8"/>
      <c r="PLI14" s="7"/>
      <c r="PLJ14" s="3"/>
      <c r="PLN14" s="3"/>
      <c r="PLO14" s="8"/>
      <c r="PLQ14" s="7"/>
      <c r="PLR14" s="3"/>
      <c r="PLV14" s="3"/>
      <c r="PLW14" s="8"/>
      <c r="PLY14" s="7"/>
      <c r="PLZ14" s="3"/>
      <c r="PMD14" s="3"/>
      <c r="PME14" s="8"/>
      <c r="PMG14" s="7"/>
      <c r="PMH14" s="3"/>
      <c r="PML14" s="3"/>
      <c r="PMM14" s="8"/>
      <c r="PMO14" s="7"/>
      <c r="PMP14" s="3"/>
      <c r="PMT14" s="3"/>
      <c r="PMU14" s="8"/>
      <c r="PMW14" s="7"/>
      <c r="PMX14" s="3"/>
      <c r="PNB14" s="3"/>
      <c r="PNC14" s="8"/>
      <c r="PNE14" s="7"/>
      <c r="PNF14" s="3"/>
      <c r="PNJ14" s="3"/>
      <c r="PNK14" s="8"/>
      <c r="PNM14" s="7"/>
      <c r="PNN14" s="3"/>
      <c r="PNR14" s="3"/>
      <c r="PNS14" s="8"/>
      <c r="PNU14" s="7"/>
      <c r="PNV14" s="3"/>
      <c r="PNZ14" s="3"/>
      <c r="POA14" s="8"/>
      <c r="POC14" s="7"/>
      <c r="POD14" s="3"/>
      <c r="POH14" s="3"/>
      <c r="POI14" s="8"/>
      <c r="POK14" s="7"/>
      <c r="POL14" s="3"/>
      <c r="POP14" s="3"/>
      <c r="POQ14" s="8"/>
      <c r="POS14" s="7"/>
      <c r="POT14" s="3"/>
      <c r="POX14" s="3"/>
      <c r="POY14" s="8"/>
      <c r="PPA14" s="7"/>
      <c r="PPB14" s="3"/>
      <c r="PPF14" s="3"/>
      <c r="PPG14" s="8"/>
      <c r="PPI14" s="7"/>
      <c r="PPJ14" s="3"/>
      <c r="PPN14" s="3"/>
      <c r="PPO14" s="8"/>
      <c r="PPQ14" s="7"/>
      <c r="PPR14" s="3"/>
      <c r="PPV14" s="3"/>
      <c r="PPW14" s="8"/>
      <c r="PPY14" s="7"/>
      <c r="PPZ14" s="3"/>
      <c r="PQD14" s="3"/>
      <c r="PQE14" s="8"/>
      <c r="PQG14" s="7"/>
      <c r="PQH14" s="3"/>
      <c r="PQL14" s="3"/>
      <c r="PQM14" s="8"/>
      <c r="PQO14" s="7"/>
      <c r="PQP14" s="3"/>
      <c r="PQT14" s="3"/>
      <c r="PQU14" s="8"/>
      <c r="PQW14" s="7"/>
      <c r="PQX14" s="3"/>
      <c r="PRB14" s="3"/>
      <c r="PRC14" s="8"/>
      <c r="PRE14" s="7"/>
      <c r="PRF14" s="3"/>
      <c r="PRJ14" s="3"/>
      <c r="PRK14" s="8"/>
      <c r="PRM14" s="7"/>
      <c r="PRN14" s="3"/>
      <c r="PRR14" s="3"/>
      <c r="PRS14" s="8"/>
      <c r="PRU14" s="7"/>
      <c r="PRV14" s="3"/>
      <c r="PRZ14" s="3"/>
      <c r="PSA14" s="8"/>
      <c r="PSC14" s="7"/>
      <c r="PSD14" s="3"/>
      <c r="PSH14" s="3"/>
      <c r="PSI14" s="8"/>
      <c r="PSK14" s="7"/>
      <c r="PSL14" s="3"/>
      <c r="PSP14" s="3"/>
      <c r="PSQ14" s="8"/>
      <c r="PSS14" s="7"/>
      <c r="PST14" s="3"/>
      <c r="PSX14" s="3"/>
      <c r="PSY14" s="8"/>
      <c r="PTA14" s="7"/>
      <c r="PTB14" s="3"/>
      <c r="PTF14" s="3"/>
      <c r="PTG14" s="8"/>
      <c r="PTI14" s="7"/>
      <c r="PTJ14" s="3"/>
      <c r="PTN14" s="3"/>
      <c r="PTO14" s="8"/>
      <c r="PTQ14" s="7"/>
      <c r="PTR14" s="3"/>
      <c r="PTV14" s="3"/>
      <c r="PTW14" s="8"/>
      <c r="PTY14" s="7"/>
      <c r="PTZ14" s="3"/>
      <c r="PUD14" s="3"/>
      <c r="PUE14" s="8"/>
      <c r="PUG14" s="7"/>
      <c r="PUH14" s="3"/>
      <c r="PUL14" s="3"/>
      <c r="PUM14" s="8"/>
      <c r="PUO14" s="7"/>
      <c r="PUP14" s="3"/>
      <c r="PUT14" s="3"/>
      <c r="PUU14" s="8"/>
      <c r="PUW14" s="7"/>
      <c r="PUX14" s="3"/>
      <c r="PVB14" s="3"/>
      <c r="PVC14" s="8"/>
      <c r="PVE14" s="7"/>
      <c r="PVF14" s="3"/>
      <c r="PVJ14" s="3"/>
      <c r="PVK14" s="8"/>
      <c r="PVM14" s="7"/>
      <c r="PVN14" s="3"/>
      <c r="PVR14" s="3"/>
      <c r="PVS14" s="8"/>
      <c r="PVU14" s="7"/>
      <c r="PVV14" s="3"/>
      <c r="PVZ14" s="3"/>
      <c r="PWA14" s="8"/>
      <c r="PWC14" s="7"/>
      <c r="PWD14" s="3"/>
      <c r="PWH14" s="3"/>
      <c r="PWI14" s="8"/>
      <c r="PWK14" s="7"/>
      <c r="PWL14" s="3"/>
      <c r="PWP14" s="3"/>
      <c r="PWQ14" s="8"/>
      <c r="PWS14" s="7"/>
      <c r="PWT14" s="3"/>
      <c r="PWX14" s="3"/>
      <c r="PWY14" s="8"/>
      <c r="PXA14" s="7"/>
      <c r="PXB14" s="3"/>
      <c r="PXF14" s="3"/>
      <c r="PXG14" s="8"/>
      <c r="PXI14" s="7"/>
      <c r="PXJ14" s="3"/>
      <c r="PXN14" s="3"/>
      <c r="PXO14" s="8"/>
      <c r="PXQ14" s="7"/>
      <c r="PXR14" s="3"/>
      <c r="PXV14" s="3"/>
      <c r="PXW14" s="8"/>
      <c r="PXY14" s="7"/>
      <c r="PXZ14" s="3"/>
      <c r="PYD14" s="3"/>
      <c r="PYE14" s="8"/>
      <c r="PYG14" s="7"/>
      <c r="PYH14" s="3"/>
      <c r="PYL14" s="3"/>
      <c r="PYM14" s="8"/>
      <c r="PYO14" s="7"/>
      <c r="PYP14" s="3"/>
      <c r="PYT14" s="3"/>
      <c r="PYU14" s="8"/>
      <c r="PYW14" s="7"/>
      <c r="PYX14" s="3"/>
      <c r="PZB14" s="3"/>
      <c r="PZC14" s="8"/>
      <c r="PZE14" s="7"/>
      <c r="PZF14" s="3"/>
      <c r="PZJ14" s="3"/>
      <c r="PZK14" s="8"/>
      <c r="PZM14" s="7"/>
      <c r="PZN14" s="3"/>
      <c r="PZR14" s="3"/>
      <c r="PZS14" s="8"/>
      <c r="PZU14" s="7"/>
      <c r="PZV14" s="3"/>
      <c r="PZZ14" s="3"/>
      <c r="QAA14" s="8"/>
      <c r="QAC14" s="7"/>
      <c r="QAD14" s="3"/>
      <c r="QAH14" s="3"/>
      <c r="QAI14" s="8"/>
      <c r="QAK14" s="7"/>
      <c r="QAL14" s="3"/>
      <c r="QAP14" s="3"/>
      <c r="QAQ14" s="8"/>
      <c r="QAS14" s="7"/>
      <c r="QAT14" s="3"/>
      <c r="QAX14" s="3"/>
      <c r="QAY14" s="8"/>
      <c r="QBA14" s="7"/>
      <c r="QBB14" s="3"/>
      <c r="QBF14" s="3"/>
      <c r="QBG14" s="8"/>
      <c r="QBI14" s="7"/>
      <c r="QBJ14" s="3"/>
      <c r="QBN14" s="3"/>
      <c r="QBO14" s="8"/>
      <c r="QBQ14" s="7"/>
      <c r="QBR14" s="3"/>
      <c r="QBV14" s="3"/>
      <c r="QBW14" s="8"/>
      <c r="QBY14" s="7"/>
      <c r="QBZ14" s="3"/>
      <c r="QCD14" s="3"/>
      <c r="QCE14" s="8"/>
      <c r="QCG14" s="7"/>
      <c r="QCH14" s="3"/>
      <c r="QCL14" s="3"/>
      <c r="QCM14" s="8"/>
      <c r="QCO14" s="7"/>
      <c r="QCP14" s="3"/>
      <c r="QCT14" s="3"/>
      <c r="QCU14" s="8"/>
      <c r="QCW14" s="7"/>
      <c r="QCX14" s="3"/>
      <c r="QDB14" s="3"/>
      <c r="QDC14" s="8"/>
      <c r="QDE14" s="7"/>
      <c r="QDF14" s="3"/>
      <c r="QDJ14" s="3"/>
      <c r="QDK14" s="8"/>
      <c r="QDM14" s="7"/>
      <c r="QDN14" s="3"/>
      <c r="QDR14" s="3"/>
      <c r="QDS14" s="8"/>
      <c r="QDU14" s="7"/>
      <c r="QDV14" s="3"/>
      <c r="QDZ14" s="3"/>
      <c r="QEA14" s="8"/>
      <c r="QEC14" s="7"/>
      <c r="QED14" s="3"/>
      <c r="QEH14" s="3"/>
      <c r="QEI14" s="8"/>
      <c r="QEK14" s="7"/>
      <c r="QEL14" s="3"/>
      <c r="QEP14" s="3"/>
      <c r="QEQ14" s="8"/>
      <c r="QES14" s="7"/>
      <c r="QET14" s="3"/>
      <c r="QEX14" s="3"/>
      <c r="QEY14" s="8"/>
      <c r="QFA14" s="7"/>
      <c r="QFB14" s="3"/>
      <c r="QFF14" s="3"/>
      <c r="QFG14" s="8"/>
      <c r="QFI14" s="7"/>
      <c r="QFJ14" s="3"/>
      <c r="QFN14" s="3"/>
      <c r="QFO14" s="8"/>
      <c r="QFQ14" s="7"/>
      <c r="QFR14" s="3"/>
      <c r="QFV14" s="3"/>
      <c r="QFW14" s="8"/>
      <c r="QFY14" s="7"/>
      <c r="QFZ14" s="3"/>
      <c r="QGD14" s="3"/>
      <c r="QGE14" s="8"/>
      <c r="QGG14" s="7"/>
      <c r="QGH14" s="3"/>
      <c r="QGL14" s="3"/>
      <c r="QGM14" s="8"/>
      <c r="QGO14" s="7"/>
      <c r="QGP14" s="3"/>
      <c r="QGT14" s="3"/>
      <c r="QGU14" s="8"/>
      <c r="QGW14" s="7"/>
      <c r="QGX14" s="3"/>
      <c r="QHB14" s="3"/>
      <c r="QHC14" s="8"/>
      <c r="QHE14" s="7"/>
      <c r="QHF14" s="3"/>
      <c r="QHJ14" s="3"/>
      <c r="QHK14" s="8"/>
      <c r="QHM14" s="7"/>
      <c r="QHN14" s="3"/>
      <c r="QHR14" s="3"/>
      <c r="QHS14" s="8"/>
      <c r="QHU14" s="7"/>
      <c r="QHV14" s="3"/>
      <c r="QHZ14" s="3"/>
      <c r="QIA14" s="8"/>
      <c r="QIC14" s="7"/>
      <c r="QID14" s="3"/>
      <c r="QIH14" s="3"/>
      <c r="QII14" s="8"/>
      <c r="QIK14" s="7"/>
      <c r="QIL14" s="3"/>
      <c r="QIP14" s="3"/>
      <c r="QIQ14" s="8"/>
      <c r="QIS14" s="7"/>
      <c r="QIT14" s="3"/>
      <c r="QIX14" s="3"/>
      <c r="QIY14" s="8"/>
      <c r="QJA14" s="7"/>
      <c r="QJB14" s="3"/>
      <c r="QJF14" s="3"/>
      <c r="QJG14" s="8"/>
      <c r="QJI14" s="7"/>
      <c r="QJJ14" s="3"/>
      <c r="QJN14" s="3"/>
      <c r="QJO14" s="8"/>
      <c r="QJQ14" s="7"/>
      <c r="QJR14" s="3"/>
      <c r="QJV14" s="3"/>
      <c r="QJW14" s="8"/>
      <c r="QJY14" s="7"/>
      <c r="QJZ14" s="3"/>
      <c r="QKD14" s="3"/>
      <c r="QKE14" s="8"/>
      <c r="QKG14" s="7"/>
      <c r="QKH14" s="3"/>
      <c r="QKL14" s="3"/>
      <c r="QKM14" s="8"/>
      <c r="QKO14" s="7"/>
      <c r="QKP14" s="3"/>
      <c r="QKT14" s="3"/>
      <c r="QKU14" s="8"/>
      <c r="QKW14" s="7"/>
      <c r="QKX14" s="3"/>
      <c r="QLB14" s="3"/>
      <c r="QLC14" s="8"/>
      <c r="QLE14" s="7"/>
      <c r="QLF14" s="3"/>
      <c r="QLJ14" s="3"/>
      <c r="QLK14" s="8"/>
      <c r="QLM14" s="7"/>
      <c r="QLN14" s="3"/>
      <c r="QLR14" s="3"/>
      <c r="QLS14" s="8"/>
      <c r="QLU14" s="7"/>
      <c r="QLV14" s="3"/>
      <c r="QLZ14" s="3"/>
      <c r="QMA14" s="8"/>
      <c r="QMC14" s="7"/>
      <c r="QMD14" s="3"/>
      <c r="QMH14" s="3"/>
      <c r="QMI14" s="8"/>
      <c r="QMK14" s="7"/>
      <c r="QML14" s="3"/>
      <c r="QMP14" s="3"/>
      <c r="QMQ14" s="8"/>
      <c r="QMS14" s="7"/>
      <c r="QMT14" s="3"/>
      <c r="QMX14" s="3"/>
      <c r="QMY14" s="8"/>
      <c r="QNA14" s="7"/>
      <c r="QNB14" s="3"/>
      <c r="QNF14" s="3"/>
      <c r="QNG14" s="8"/>
      <c r="QNI14" s="7"/>
      <c r="QNJ14" s="3"/>
      <c r="QNN14" s="3"/>
      <c r="QNO14" s="8"/>
      <c r="QNQ14" s="7"/>
      <c r="QNR14" s="3"/>
      <c r="QNV14" s="3"/>
      <c r="QNW14" s="8"/>
      <c r="QNY14" s="7"/>
      <c r="QNZ14" s="3"/>
      <c r="QOD14" s="3"/>
      <c r="QOE14" s="8"/>
      <c r="QOG14" s="7"/>
      <c r="QOH14" s="3"/>
      <c r="QOL14" s="3"/>
      <c r="QOM14" s="8"/>
      <c r="QOO14" s="7"/>
      <c r="QOP14" s="3"/>
      <c r="QOT14" s="3"/>
      <c r="QOU14" s="8"/>
      <c r="QOW14" s="7"/>
      <c r="QOX14" s="3"/>
      <c r="QPB14" s="3"/>
      <c r="QPC14" s="8"/>
      <c r="QPE14" s="7"/>
      <c r="QPF14" s="3"/>
      <c r="QPJ14" s="3"/>
      <c r="QPK14" s="8"/>
      <c r="QPM14" s="7"/>
      <c r="QPN14" s="3"/>
      <c r="QPR14" s="3"/>
      <c r="QPS14" s="8"/>
      <c r="QPU14" s="7"/>
      <c r="QPV14" s="3"/>
      <c r="QPZ14" s="3"/>
      <c r="QQA14" s="8"/>
      <c r="QQC14" s="7"/>
      <c r="QQD14" s="3"/>
      <c r="QQH14" s="3"/>
      <c r="QQI14" s="8"/>
      <c r="QQK14" s="7"/>
      <c r="QQL14" s="3"/>
      <c r="QQP14" s="3"/>
      <c r="QQQ14" s="8"/>
      <c r="QQS14" s="7"/>
      <c r="QQT14" s="3"/>
      <c r="QQX14" s="3"/>
      <c r="QQY14" s="8"/>
      <c r="QRA14" s="7"/>
      <c r="QRB14" s="3"/>
      <c r="QRF14" s="3"/>
      <c r="QRG14" s="8"/>
      <c r="QRI14" s="7"/>
      <c r="QRJ14" s="3"/>
      <c r="QRN14" s="3"/>
      <c r="QRO14" s="8"/>
      <c r="QRQ14" s="7"/>
      <c r="QRR14" s="3"/>
      <c r="QRV14" s="3"/>
      <c r="QRW14" s="8"/>
      <c r="QRY14" s="7"/>
      <c r="QRZ14" s="3"/>
      <c r="QSD14" s="3"/>
      <c r="QSE14" s="8"/>
      <c r="QSG14" s="7"/>
      <c r="QSH14" s="3"/>
      <c r="QSL14" s="3"/>
      <c r="QSM14" s="8"/>
      <c r="QSO14" s="7"/>
      <c r="QSP14" s="3"/>
      <c r="QST14" s="3"/>
      <c r="QSU14" s="8"/>
      <c r="QSW14" s="7"/>
      <c r="QSX14" s="3"/>
      <c r="QTB14" s="3"/>
      <c r="QTC14" s="8"/>
      <c r="QTE14" s="7"/>
      <c r="QTF14" s="3"/>
      <c r="QTJ14" s="3"/>
      <c r="QTK14" s="8"/>
      <c r="QTM14" s="7"/>
      <c r="QTN14" s="3"/>
      <c r="QTR14" s="3"/>
      <c r="QTS14" s="8"/>
      <c r="QTU14" s="7"/>
      <c r="QTV14" s="3"/>
      <c r="QTZ14" s="3"/>
      <c r="QUA14" s="8"/>
      <c r="QUC14" s="7"/>
      <c r="QUD14" s="3"/>
      <c r="QUH14" s="3"/>
      <c r="QUI14" s="8"/>
      <c r="QUK14" s="7"/>
      <c r="QUL14" s="3"/>
      <c r="QUP14" s="3"/>
      <c r="QUQ14" s="8"/>
      <c r="QUS14" s="7"/>
      <c r="QUT14" s="3"/>
      <c r="QUX14" s="3"/>
      <c r="QUY14" s="8"/>
      <c r="QVA14" s="7"/>
      <c r="QVB14" s="3"/>
      <c r="QVF14" s="3"/>
      <c r="QVG14" s="8"/>
      <c r="QVI14" s="7"/>
      <c r="QVJ14" s="3"/>
      <c r="QVN14" s="3"/>
      <c r="QVO14" s="8"/>
      <c r="QVQ14" s="7"/>
      <c r="QVR14" s="3"/>
      <c r="QVV14" s="3"/>
      <c r="QVW14" s="8"/>
      <c r="QVY14" s="7"/>
      <c r="QVZ14" s="3"/>
      <c r="QWD14" s="3"/>
      <c r="QWE14" s="8"/>
      <c r="QWG14" s="7"/>
      <c r="QWH14" s="3"/>
      <c r="QWL14" s="3"/>
      <c r="QWM14" s="8"/>
      <c r="QWO14" s="7"/>
      <c r="QWP14" s="3"/>
      <c r="QWT14" s="3"/>
      <c r="QWU14" s="8"/>
      <c r="QWW14" s="7"/>
      <c r="QWX14" s="3"/>
      <c r="QXB14" s="3"/>
      <c r="QXC14" s="8"/>
      <c r="QXE14" s="7"/>
      <c r="QXF14" s="3"/>
      <c r="QXJ14" s="3"/>
      <c r="QXK14" s="8"/>
      <c r="QXM14" s="7"/>
      <c r="QXN14" s="3"/>
      <c r="QXR14" s="3"/>
      <c r="QXS14" s="8"/>
      <c r="QXU14" s="7"/>
      <c r="QXV14" s="3"/>
      <c r="QXZ14" s="3"/>
      <c r="QYA14" s="8"/>
      <c r="QYC14" s="7"/>
      <c r="QYD14" s="3"/>
      <c r="QYH14" s="3"/>
      <c r="QYI14" s="8"/>
      <c r="QYK14" s="7"/>
      <c r="QYL14" s="3"/>
      <c r="QYP14" s="3"/>
      <c r="QYQ14" s="8"/>
      <c r="QYS14" s="7"/>
      <c r="QYT14" s="3"/>
      <c r="QYX14" s="3"/>
      <c r="QYY14" s="8"/>
      <c r="QZA14" s="7"/>
      <c r="QZB14" s="3"/>
      <c r="QZF14" s="3"/>
      <c r="QZG14" s="8"/>
      <c r="QZI14" s="7"/>
      <c r="QZJ14" s="3"/>
      <c r="QZN14" s="3"/>
      <c r="QZO14" s="8"/>
      <c r="QZQ14" s="7"/>
      <c r="QZR14" s="3"/>
      <c r="QZV14" s="3"/>
      <c r="QZW14" s="8"/>
      <c r="QZY14" s="7"/>
      <c r="QZZ14" s="3"/>
      <c r="RAD14" s="3"/>
      <c r="RAE14" s="8"/>
      <c r="RAG14" s="7"/>
      <c r="RAH14" s="3"/>
      <c r="RAL14" s="3"/>
      <c r="RAM14" s="8"/>
      <c r="RAO14" s="7"/>
      <c r="RAP14" s="3"/>
      <c r="RAT14" s="3"/>
      <c r="RAU14" s="8"/>
      <c r="RAW14" s="7"/>
      <c r="RAX14" s="3"/>
      <c r="RBB14" s="3"/>
      <c r="RBC14" s="8"/>
      <c r="RBE14" s="7"/>
      <c r="RBF14" s="3"/>
      <c r="RBJ14" s="3"/>
      <c r="RBK14" s="8"/>
      <c r="RBM14" s="7"/>
      <c r="RBN14" s="3"/>
      <c r="RBR14" s="3"/>
      <c r="RBS14" s="8"/>
      <c r="RBU14" s="7"/>
      <c r="RBV14" s="3"/>
      <c r="RBZ14" s="3"/>
      <c r="RCA14" s="8"/>
      <c r="RCC14" s="7"/>
      <c r="RCD14" s="3"/>
      <c r="RCH14" s="3"/>
      <c r="RCI14" s="8"/>
      <c r="RCK14" s="7"/>
      <c r="RCL14" s="3"/>
      <c r="RCP14" s="3"/>
      <c r="RCQ14" s="8"/>
      <c r="RCS14" s="7"/>
      <c r="RCT14" s="3"/>
      <c r="RCX14" s="3"/>
      <c r="RCY14" s="8"/>
      <c r="RDA14" s="7"/>
      <c r="RDB14" s="3"/>
      <c r="RDF14" s="3"/>
      <c r="RDG14" s="8"/>
      <c r="RDI14" s="7"/>
      <c r="RDJ14" s="3"/>
      <c r="RDN14" s="3"/>
      <c r="RDO14" s="8"/>
      <c r="RDQ14" s="7"/>
      <c r="RDR14" s="3"/>
      <c r="RDV14" s="3"/>
      <c r="RDW14" s="8"/>
      <c r="RDY14" s="7"/>
      <c r="RDZ14" s="3"/>
      <c r="RED14" s="3"/>
      <c r="REE14" s="8"/>
      <c r="REG14" s="7"/>
      <c r="REH14" s="3"/>
      <c r="REL14" s="3"/>
      <c r="REM14" s="8"/>
      <c r="REO14" s="7"/>
      <c r="REP14" s="3"/>
      <c r="RET14" s="3"/>
      <c r="REU14" s="8"/>
      <c r="REW14" s="7"/>
      <c r="REX14" s="3"/>
      <c r="RFB14" s="3"/>
      <c r="RFC14" s="8"/>
      <c r="RFE14" s="7"/>
      <c r="RFF14" s="3"/>
      <c r="RFJ14" s="3"/>
      <c r="RFK14" s="8"/>
      <c r="RFM14" s="7"/>
      <c r="RFN14" s="3"/>
      <c r="RFR14" s="3"/>
      <c r="RFS14" s="8"/>
      <c r="RFU14" s="7"/>
      <c r="RFV14" s="3"/>
      <c r="RFZ14" s="3"/>
      <c r="RGA14" s="8"/>
      <c r="RGC14" s="7"/>
      <c r="RGD14" s="3"/>
      <c r="RGH14" s="3"/>
      <c r="RGI14" s="8"/>
      <c r="RGK14" s="7"/>
      <c r="RGL14" s="3"/>
      <c r="RGP14" s="3"/>
      <c r="RGQ14" s="8"/>
      <c r="RGS14" s="7"/>
      <c r="RGT14" s="3"/>
      <c r="RGX14" s="3"/>
      <c r="RGY14" s="8"/>
      <c r="RHA14" s="7"/>
      <c r="RHB14" s="3"/>
      <c r="RHF14" s="3"/>
      <c r="RHG14" s="8"/>
      <c r="RHI14" s="7"/>
      <c r="RHJ14" s="3"/>
      <c r="RHN14" s="3"/>
      <c r="RHO14" s="8"/>
      <c r="RHQ14" s="7"/>
      <c r="RHR14" s="3"/>
      <c r="RHV14" s="3"/>
      <c r="RHW14" s="8"/>
      <c r="RHY14" s="7"/>
      <c r="RHZ14" s="3"/>
      <c r="RID14" s="3"/>
      <c r="RIE14" s="8"/>
      <c r="RIG14" s="7"/>
      <c r="RIH14" s="3"/>
      <c r="RIL14" s="3"/>
      <c r="RIM14" s="8"/>
      <c r="RIO14" s="7"/>
      <c r="RIP14" s="3"/>
      <c r="RIT14" s="3"/>
      <c r="RIU14" s="8"/>
      <c r="RIW14" s="7"/>
      <c r="RIX14" s="3"/>
      <c r="RJB14" s="3"/>
      <c r="RJC14" s="8"/>
      <c r="RJE14" s="7"/>
      <c r="RJF14" s="3"/>
      <c r="RJJ14" s="3"/>
      <c r="RJK14" s="8"/>
      <c r="RJM14" s="7"/>
      <c r="RJN14" s="3"/>
      <c r="RJR14" s="3"/>
      <c r="RJS14" s="8"/>
      <c r="RJU14" s="7"/>
      <c r="RJV14" s="3"/>
      <c r="RJZ14" s="3"/>
      <c r="RKA14" s="8"/>
      <c r="RKC14" s="7"/>
      <c r="RKD14" s="3"/>
      <c r="RKH14" s="3"/>
      <c r="RKI14" s="8"/>
      <c r="RKK14" s="7"/>
      <c r="RKL14" s="3"/>
      <c r="RKP14" s="3"/>
      <c r="RKQ14" s="8"/>
      <c r="RKS14" s="7"/>
      <c r="RKT14" s="3"/>
      <c r="RKX14" s="3"/>
      <c r="RKY14" s="8"/>
      <c r="RLA14" s="7"/>
      <c r="RLB14" s="3"/>
      <c r="RLF14" s="3"/>
      <c r="RLG14" s="8"/>
      <c r="RLI14" s="7"/>
      <c r="RLJ14" s="3"/>
      <c r="RLN14" s="3"/>
      <c r="RLO14" s="8"/>
      <c r="RLQ14" s="7"/>
      <c r="RLR14" s="3"/>
      <c r="RLV14" s="3"/>
      <c r="RLW14" s="8"/>
      <c r="RLY14" s="7"/>
      <c r="RLZ14" s="3"/>
      <c r="RMD14" s="3"/>
      <c r="RME14" s="8"/>
      <c r="RMG14" s="7"/>
      <c r="RMH14" s="3"/>
      <c r="RML14" s="3"/>
      <c r="RMM14" s="8"/>
      <c r="RMO14" s="7"/>
      <c r="RMP14" s="3"/>
      <c r="RMT14" s="3"/>
      <c r="RMU14" s="8"/>
      <c r="RMW14" s="7"/>
      <c r="RMX14" s="3"/>
      <c r="RNB14" s="3"/>
      <c r="RNC14" s="8"/>
      <c r="RNE14" s="7"/>
      <c r="RNF14" s="3"/>
      <c r="RNJ14" s="3"/>
      <c r="RNK14" s="8"/>
      <c r="RNM14" s="7"/>
      <c r="RNN14" s="3"/>
      <c r="RNR14" s="3"/>
      <c r="RNS14" s="8"/>
      <c r="RNU14" s="7"/>
      <c r="RNV14" s="3"/>
      <c r="RNZ14" s="3"/>
      <c r="ROA14" s="8"/>
      <c r="ROC14" s="7"/>
      <c r="ROD14" s="3"/>
      <c r="ROH14" s="3"/>
      <c r="ROI14" s="8"/>
      <c r="ROK14" s="7"/>
      <c r="ROL14" s="3"/>
      <c r="ROP14" s="3"/>
      <c r="ROQ14" s="8"/>
      <c r="ROS14" s="7"/>
      <c r="ROT14" s="3"/>
      <c r="ROX14" s="3"/>
      <c r="ROY14" s="8"/>
      <c r="RPA14" s="7"/>
      <c r="RPB14" s="3"/>
      <c r="RPF14" s="3"/>
      <c r="RPG14" s="8"/>
      <c r="RPI14" s="7"/>
      <c r="RPJ14" s="3"/>
      <c r="RPN14" s="3"/>
      <c r="RPO14" s="8"/>
      <c r="RPQ14" s="7"/>
      <c r="RPR14" s="3"/>
      <c r="RPV14" s="3"/>
      <c r="RPW14" s="8"/>
      <c r="RPY14" s="7"/>
      <c r="RPZ14" s="3"/>
      <c r="RQD14" s="3"/>
      <c r="RQE14" s="8"/>
      <c r="RQG14" s="7"/>
      <c r="RQH14" s="3"/>
      <c r="RQL14" s="3"/>
      <c r="RQM14" s="8"/>
      <c r="RQO14" s="7"/>
      <c r="RQP14" s="3"/>
      <c r="RQT14" s="3"/>
      <c r="RQU14" s="8"/>
      <c r="RQW14" s="7"/>
      <c r="RQX14" s="3"/>
      <c r="RRB14" s="3"/>
      <c r="RRC14" s="8"/>
      <c r="RRE14" s="7"/>
      <c r="RRF14" s="3"/>
      <c r="RRJ14" s="3"/>
      <c r="RRK14" s="8"/>
      <c r="RRM14" s="7"/>
      <c r="RRN14" s="3"/>
      <c r="RRR14" s="3"/>
      <c r="RRS14" s="8"/>
      <c r="RRU14" s="7"/>
      <c r="RRV14" s="3"/>
      <c r="RRZ14" s="3"/>
      <c r="RSA14" s="8"/>
      <c r="RSC14" s="7"/>
      <c r="RSD14" s="3"/>
      <c r="RSH14" s="3"/>
      <c r="RSI14" s="8"/>
      <c r="RSK14" s="7"/>
      <c r="RSL14" s="3"/>
      <c r="RSP14" s="3"/>
      <c r="RSQ14" s="8"/>
      <c r="RSS14" s="7"/>
      <c r="RST14" s="3"/>
      <c r="RSX14" s="3"/>
      <c r="RSY14" s="8"/>
      <c r="RTA14" s="7"/>
      <c r="RTB14" s="3"/>
      <c r="RTF14" s="3"/>
      <c r="RTG14" s="8"/>
      <c r="RTI14" s="7"/>
      <c r="RTJ14" s="3"/>
      <c r="RTN14" s="3"/>
      <c r="RTO14" s="8"/>
      <c r="RTQ14" s="7"/>
      <c r="RTR14" s="3"/>
      <c r="RTV14" s="3"/>
      <c r="RTW14" s="8"/>
      <c r="RTY14" s="7"/>
      <c r="RTZ14" s="3"/>
      <c r="RUD14" s="3"/>
      <c r="RUE14" s="8"/>
      <c r="RUG14" s="7"/>
      <c r="RUH14" s="3"/>
      <c r="RUL14" s="3"/>
      <c r="RUM14" s="8"/>
      <c r="RUO14" s="7"/>
      <c r="RUP14" s="3"/>
      <c r="RUT14" s="3"/>
      <c r="RUU14" s="8"/>
      <c r="RUW14" s="7"/>
      <c r="RUX14" s="3"/>
      <c r="RVB14" s="3"/>
      <c r="RVC14" s="8"/>
      <c r="RVE14" s="7"/>
      <c r="RVF14" s="3"/>
      <c r="RVJ14" s="3"/>
      <c r="RVK14" s="8"/>
      <c r="RVM14" s="7"/>
      <c r="RVN14" s="3"/>
      <c r="RVR14" s="3"/>
      <c r="RVS14" s="8"/>
      <c r="RVU14" s="7"/>
      <c r="RVV14" s="3"/>
      <c r="RVZ14" s="3"/>
      <c r="RWA14" s="8"/>
      <c r="RWC14" s="7"/>
      <c r="RWD14" s="3"/>
      <c r="RWH14" s="3"/>
      <c r="RWI14" s="8"/>
      <c r="RWK14" s="7"/>
      <c r="RWL14" s="3"/>
      <c r="RWP14" s="3"/>
      <c r="RWQ14" s="8"/>
      <c r="RWS14" s="7"/>
      <c r="RWT14" s="3"/>
      <c r="RWX14" s="3"/>
      <c r="RWY14" s="8"/>
      <c r="RXA14" s="7"/>
      <c r="RXB14" s="3"/>
      <c r="RXF14" s="3"/>
      <c r="RXG14" s="8"/>
      <c r="RXI14" s="7"/>
      <c r="RXJ14" s="3"/>
      <c r="RXN14" s="3"/>
      <c r="RXO14" s="8"/>
      <c r="RXQ14" s="7"/>
      <c r="RXR14" s="3"/>
      <c r="RXV14" s="3"/>
      <c r="RXW14" s="8"/>
      <c r="RXY14" s="7"/>
      <c r="RXZ14" s="3"/>
      <c r="RYD14" s="3"/>
      <c r="RYE14" s="8"/>
      <c r="RYG14" s="7"/>
      <c r="RYH14" s="3"/>
      <c r="RYL14" s="3"/>
      <c r="RYM14" s="8"/>
      <c r="RYO14" s="7"/>
      <c r="RYP14" s="3"/>
      <c r="RYT14" s="3"/>
      <c r="RYU14" s="8"/>
      <c r="RYW14" s="7"/>
      <c r="RYX14" s="3"/>
      <c r="RZB14" s="3"/>
      <c r="RZC14" s="8"/>
      <c r="RZE14" s="7"/>
      <c r="RZF14" s="3"/>
      <c r="RZJ14" s="3"/>
      <c r="RZK14" s="8"/>
      <c r="RZM14" s="7"/>
      <c r="RZN14" s="3"/>
      <c r="RZR14" s="3"/>
      <c r="RZS14" s="8"/>
      <c r="RZU14" s="7"/>
      <c r="RZV14" s="3"/>
      <c r="RZZ14" s="3"/>
      <c r="SAA14" s="8"/>
      <c r="SAC14" s="7"/>
      <c r="SAD14" s="3"/>
      <c r="SAH14" s="3"/>
      <c r="SAI14" s="8"/>
      <c r="SAK14" s="7"/>
      <c r="SAL14" s="3"/>
      <c r="SAP14" s="3"/>
      <c r="SAQ14" s="8"/>
      <c r="SAS14" s="7"/>
      <c r="SAT14" s="3"/>
      <c r="SAX14" s="3"/>
      <c r="SAY14" s="8"/>
      <c r="SBA14" s="7"/>
      <c r="SBB14" s="3"/>
      <c r="SBF14" s="3"/>
      <c r="SBG14" s="8"/>
      <c r="SBI14" s="7"/>
      <c r="SBJ14" s="3"/>
      <c r="SBN14" s="3"/>
      <c r="SBO14" s="8"/>
      <c r="SBQ14" s="7"/>
      <c r="SBR14" s="3"/>
      <c r="SBV14" s="3"/>
      <c r="SBW14" s="8"/>
      <c r="SBY14" s="7"/>
      <c r="SBZ14" s="3"/>
      <c r="SCD14" s="3"/>
      <c r="SCE14" s="8"/>
      <c r="SCG14" s="7"/>
      <c r="SCH14" s="3"/>
      <c r="SCL14" s="3"/>
      <c r="SCM14" s="8"/>
      <c r="SCO14" s="7"/>
      <c r="SCP14" s="3"/>
      <c r="SCT14" s="3"/>
      <c r="SCU14" s="8"/>
      <c r="SCW14" s="7"/>
      <c r="SCX14" s="3"/>
      <c r="SDB14" s="3"/>
      <c r="SDC14" s="8"/>
      <c r="SDE14" s="7"/>
      <c r="SDF14" s="3"/>
      <c r="SDJ14" s="3"/>
      <c r="SDK14" s="8"/>
      <c r="SDM14" s="7"/>
      <c r="SDN14" s="3"/>
      <c r="SDR14" s="3"/>
      <c r="SDS14" s="8"/>
      <c r="SDU14" s="7"/>
      <c r="SDV14" s="3"/>
      <c r="SDZ14" s="3"/>
      <c r="SEA14" s="8"/>
      <c r="SEC14" s="7"/>
      <c r="SED14" s="3"/>
      <c r="SEH14" s="3"/>
      <c r="SEI14" s="8"/>
      <c r="SEK14" s="7"/>
      <c r="SEL14" s="3"/>
      <c r="SEP14" s="3"/>
      <c r="SEQ14" s="8"/>
      <c r="SES14" s="7"/>
      <c r="SET14" s="3"/>
      <c r="SEX14" s="3"/>
      <c r="SEY14" s="8"/>
      <c r="SFA14" s="7"/>
      <c r="SFB14" s="3"/>
      <c r="SFF14" s="3"/>
      <c r="SFG14" s="8"/>
      <c r="SFI14" s="7"/>
      <c r="SFJ14" s="3"/>
      <c r="SFN14" s="3"/>
      <c r="SFO14" s="8"/>
      <c r="SFQ14" s="7"/>
      <c r="SFR14" s="3"/>
      <c r="SFV14" s="3"/>
      <c r="SFW14" s="8"/>
      <c r="SFY14" s="7"/>
      <c r="SFZ14" s="3"/>
      <c r="SGD14" s="3"/>
      <c r="SGE14" s="8"/>
      <c r="SGG14" s="7"/>
      <c r="SGH14" s="3"/>
      <c r="SGL14" s="3"/>
      <c r="SGM14" s="8"/>
      <c r="SGO14" s="7"/>
      <c r="SGP14" s="3"/>
      <c r="SGT14" s="3"/>
      <c r="SGU14" s="8"/>
      <c r="SGW14" s="7"/>
      <c r="SGX14" s="3"/>
      <c r="SHB14" s="3"/>
      <c r="SHC14" s="8"/>
      <c r="SHE14" s="7"/>
      <c r="SHF14" s="3"/>
      <c r="SHJ14" s="3"/>
      <c r="SHK14" s="8"/>
      <c r="SHM14" s="7"/>
      <c r="SHN14" s="3"/>
      <c r="SHR14" s="3"/>
      <c r="SHS14" s="8"/>
      <c r="SHU14" s="7"/>
      <c r="SHV14" s="3"/>
      <c r="SHZ14" s="3"/>
      <c r="SIA14" s="8"/>
      <c r="SIC14" s="7"/>
      <c r="SID14" s="3"/>
      <c r="SIH14" s="3"/>
      <c r="SII14" s="8"/>
      <c r="SIK14" s="7"/>
      <c r="SIL14" s="3"/>
      <c r="SIP14" s="3"/>
      <c r="SIQ14" s="8"/>
      <c r="SIS14" s="7"/>
      <c r="SIT14" s="3"/>
      <c r="SIX14" s="3"/>
      <c r="SIY14" s="8"/>
      <c r="SJA14" s="7"/>
      <c r="SJB14" s="3"/>
      <c r="SJF14" s="3"/>
      <c r="SJG14" s="8"/>
      <c r="SJI14" s="7"/>
      <c r="SJJ14" s="3"/>
      <c r="SJN14" s="3"/>
      <c r="SJO14" s="8"/>
      <c r="SJQ14" s="7"/>
      <c r="SJR14" s="3"/>
      <c r="SJV14" s="3"/>
      <c r="SJW14" s="8"/>
      <c r="SJY14" s="7"/>
      <c r="SJZ14" s="3"/>
      <c r="SKD14" s="3"/>
      <c r="SKE14" s="8"/>
      <c r="SKG14" s="7"/>
      <c r="SKH14" s="3"/>
      <c r="SKL14" s="3"/>
      <c r="SKM14" s="8"/>
      <c r="SKO14" s="7"/>
      <c r="SKP14" s="3"/>
      <c r="SKT14" s="3"/>
      <c r="SKU14" s="8"/>
      <c r="SKW14" s="7"/>
      <c r="SKX14" s="3"/>
      <c r="SLB14" s="3"/>
      <c r="SLC14" s="8"/>
      <c r="SLE14" s="7"/>
      <c r="SLF14" s="3"/>
      <c r="SLJ14" s="3"/>
      <c r="SLK14" s="8"/>
      <c r="SLM14" s="7"/>
      <c r="SLN14" s="3"/>
      <c r="SLR14" s="3"/>
      <c r="SLS14" s="8"/>
      <c r="SLU14" s="7"/>
      <c r="SLV14" s="3"/>
      <c r="SLZ14" s="3"/>
      <c r="SMA14" s="8"/>
      <c r="SMC14" s="7"/>
      <c r="SMD14" s="3"/>
      <c r="SMH14" s="3"/>
      <c r="SMI14" s="8"/>
      <c r="SMK14" s="7"/>
      <c r="SML14" s="3"/>
      <c r="SMP14" s="3"/>
      <c r="SMQ14" s="8"/>
      <c r="SMS14" s="7"/>
      <c r="SMT14" s="3"/>
      <c r="SMX14" s="3"/>
      <c r="SMY14" s="8"/>
      <c r="SNA14" s="7"/>
      <c r="SNB14" s="3"/>
      <c r="SNF14" s="3"/>
      <c r="SNG14" s="8"/>
      <c r="SNI14" s="7"/>
      <c r="SNJ14" s="3"/>
      <c r="SNN14" s="3"/>
      <c r="SNO14" s="8"/>
      <c r="SNQ14" s="7"/>
      <c r="SNR14" s="3"/>
      <c r="SNV14" s="3"/>
      <c r="SNW14" s="8"/>
      <c r="SNY14" s="7"/>
      <c r="SNZ14" s="3"/>
      <c r="SOD14" s="3"/>
      <c r="SOE14" s="8"/>
      <c r="SOG14" s="7"/>
      <c r="SOH14" s="3"/>
      <c r="SOL14" s="3"/>
      <c r="SOM14" s="8"/>
      <c r="SOO14" s="7"/>
      <c r="SOP14" s="3"/>
      <c r="SOT14" s="3"/>
      <c r="SOU14" s="8"/>
      <c r="SOW14" s="7"/>
      <c r="SOX14" s="3"/>
      <c r="SPB14" s="3"/>
      <c r="SPC14" s="8"/>
      <c r="SPE14" s="7"/>
      <c r="SPF14" s="3"/>
      <c r="SPJ14" s="3"/>
      <c r="SPK14" s="8"/>
      <c r="SPM14" s="7"/>
      <c r="SPN14" s="3"/>
      <c r="SPR14" s="3"/>
      <c r="SPS14" s="8"/>
      <c r="SPU14" s="7"/>
      <c r="SPV14" s="3"/>
      <c r="SPZ14" s="3"/>
      <c r="SQA14" s="8"/>
      <c r="SQC14" s="7"/>
      <c r="SQD14" s="3"/>
      <c r="SQH14" s="3"/>
      <c r="SQI14" s="8"/>
      <c r="SQK14" s="7"/>
      <c r="SQL14" s="3"/>
      <c r="SQP14" s="3"/>
      <c r="SQQ14" s="8"/>
      <c r="SQS14" s="7"/>
      <c r="SQT14" s="3"/>
      <c r="SQX14" s="3"/>
      <c r="SQY14" s="8"/>
      <c r="SRA14" s="7"/>
      <c r="SRB14" s="3"/>
      <c r="SRF14" s="3"/>
      <c r="SRG14" s="8"/>
      <c r="SRI14" s="7"/>
      <c r="SRJ14" s="3"/>
      <c r="SRN14" s="3"/>
      <c r="SRO14" s="8"/>
      <c r="SRQ14" s="7"/>
      <c r="SRR14" s="3"/>
      <c r="SRV14" s="3"/>
      <c r="SRW14" s="8"/>
      <c r="SRY14" s="7"/>
      <c r="SRZ14" s="3"/>
      <c r="SSD14" s="3"/>
      <c r="SSE14" s="8"/>
      <c r="SSG14" s="7"/>
      <c r="SSH14" s="3"/>
      <c r="SSL14" s="3"/>
      <c r="SSM14" s="8"/>
      <c r="SSO14" s="7"/>
      <c r="SSP14" s="3"/>
      <c r="SST14" s="3"/>
      <c r="SSU14" s="8"/>
      <c r="SSW14" s="7"/>
      <c r="SSX14" s="3"/>
      <c r="STB14" s="3"/>
      <c r="STC14" s="8"/>
      <c r="STE14" s="7"/>
      <c r="STF14" s="3"/>
      <c r="STJ14" s="3"/>
      <c r="STK14" s="8"/>
      <c r="STM14" s="7"/>
      <c r="STN14" s="3"/>
      <c r="STR14" s="3"/>
      <c r="STS14" s="8"/>
      <c r="STU14" s="7"/>
      <c r="STV14" s="3"/>
      <c r="STZ14" s="3"/>
      <c r="SUA14" s="8"/>
      <c r="SUC14" s="7"/>
      <c r="SUD14" s="3"/>
      <c r="SUH14" s="3"/>
      <c r="SUI14" s="8"/>
      <c r="SUK14" s="7"/>
      <c r="SUL14" s="3"/>
      <c r="SUP14" s="3"/>
      <c r="SUQ14" s="8"/>
      <c r="SUS14" s="7"/>
      <c r="SUT14" s="3"/>
      <c r="SUX14" s="3"/>
      <c r="SUY14" s="8"/>
      <c r="SVA14" s="7"/>
      <c r="SVB14" s="3"/>
      <c r="SVF14" s="3"/>
      <c r="SVG14" s="8"/>
      <c r="SVI14" s="7"/>
      <c r="SVJ14" s="3"/>
      <c r="SVN14" s="3"/>
      <c r="SVO14" s="8"/>
      <c r="SVQ14" s="7"/>
      <c r="SVR14" s="3"/>
      <c r="SVV14" s="3"/>
      <c r="SVW14" s="8"/>
      <c r="SVY14" s="7"/>
      <c r="SVZ14" s="3"/>
      <c r="SWD14" s="3"/>
      <c r="SWE14" s="8"/>
      <c r="SWG14" s="7"/>
      <c r="SWH14" s="3"/>
      <c r="SWL14" s="3"/>
      <c r="SWM14" s="8"/>
      <c r="SWO14" s="7"/>
      <c r="SWP14" s="3"/>
      <c r="SWT14" s="3"/>
      <c r="SWU14" s="8"/>
      <c r="SWW14" s="7"/>
      <c r="SWX14" s="3"/>
      <c r="SXB14" s="3"/>
      <c r="SXC14" s="8"/>
      <c r="SXE14" s="7"/>
      <c r="SXF14" s="3"/>
      <c r="SXJ14" s="3"/>
      <c r="SXK14" s="8"/>
      <c r="SXM14" s="7"/>
      <c r="SXN14" s="3"/>
      <c r="SXR14" s="3"/>
      <c r="SXS14" s="8"/>
      <c r="SXU14" s="7"/>
      <c r="SXV14" s="3"/>
      <c r="SXZ14" s="3"/>
      <c r="SYA14" s="8"/>
      <c r="SYC14" s="7"/>
      <c r="SYD14" s="3"/>
      <c r="SYH14" s="3"/>
      <c r="SYI14" s="8"/>
      <c r="SYK14" s="7"/>
      <c r="SYL14" s="3"/>
      <c r="SYP14" s="3"/>
      <c r="SYQ14" s="8"/>
      <c r="SYS14" s="7"/>
      <c r="SYT14" s="3"/>
      <c r="SYX14" s="3"/>
      <c r="SYY14" s="8"/>
      <c r="SZA14" s="7"/>
      <c r="SZB14" s="3"/>
      <c r="SZF14" s="3"/>
      <c r="SZG14" s="8"/>
      <c r="SZI14" s="7"/>
      <c r="SZJ14" s="3"/>
      <c r="SZN14" s="3"/>
      <c r="SZO14" s="8"/>
      <c r="SZQ14" s="7"/>
      <c r="SZR14" s="3"/>
      <c r="SZV14" s="3"/>
      <c r="SZW14" s="8"/>
      <c r="SZY14" s="7"/>
      <c r="SZZ14" s="3"/>
      <c r="TAD14" s="3"/>
      <c r="TAE14" s="8"/>
      <c r="TAG14" s="7"/>
      <c r="TAH14" s="3"/>
      <c r="TAL14" s="3"/>
      <c r="TAM14" s="8"/>
      <c r="TAO14" s="7"/>
      <c r="TAP14" s="3"/>
      <c r="TAT14" s="3"/>
      <c r="TAU14" s="8"/>
      <c r="TAW14" s="7"/>
      <c r="TAX14" s="3"/>
      <c r="TBB14" s="3"/>
      <c r="TBC14" s="8"/>
      <c r="TBE14" s="7"/>
      <c r="TBF14" s="3"/>
      <c r="TBJ14" s="3"/>
      <c r="TBK14" s="8"/>
      <c r="TBM14" s="7"/>
      <c r="TBN14" s="3"/>
      <c r="TBR14" s="3"/>
      <c r="TBS14" s="8"/>
      <c r="TBU14" s="7"/>
      <c r="TBV14" s="3"/>
      <c r="TBZ14" s="3"/>
      <c r="TCA14" s="8"/>
      <c r="TCC14" s="7"/>
      <c r="TCD14" s="3"/>
      <c r="TCH14" s="3"/>
      <c r="TCI14" s="8"/>
      <c r="TCK14" s="7"/>
      <c r="TCL14" s="3"/>
      <c r="TCP14" s="3"/>
      <c r="TCQ14" s="8"/>
      <c r="TCS14" s="7"/>
      <c r="TCT14" s="3"/>
      <c r="TCX14" s="3"/>
      <c r="TCY14" s="8"/>
      <c r="TDA14" s="7"/>
      <c r="TDB14" s="3"/>
      <c r="TDF14" s="3"/>
      <c r="TDG14" s="8"/>
      <c r="TDI14" s="7"/>
      <c r="TDJ14" s="3"/>
      <c r="TDN14" s="3"/>
      <c r="TDO14" s="8"/>
      <c r="TDQ14" s="7"/>
      <c r="TDR14" s="3"/>
      <c r="TDV14" s="3"/>
      <c r="TDW14" s="8"/>
      <c r="TDY14" s="7"/>
      <c r="TDZ14" s="3"/>
      <c r="TED14" s="3"/>
      <c r="TEE14" s="8"/>
      <c r="TEG14" s="7"/>
      <c r="TEH14" s="3"/>
      <c r="TEL14" s="3"/>
      <c r="TEM14" s="8"/>
      <c r="TEO14" s="7"/>
      <c r="TEP14" s="3"/>
      <c r="TET14" s="3"/>
      <c r="TEU14" s="8"/>
      <c r="TEW14" s="7"/>
      <c r="TEX14" s="3"/>
      <c r="TFB14" s="3"/>
      <c r="TFC14" s="8"/>
      <c r="TFE14" s="7"/>
      <c r="TFF14" s="3"/>
      <c r="TFJ14" s="3"/>
      <c r="TFK14" s="8"/>
      <c r="TFM14" s="7"/>
      <c r="TFN14" s="3"/>
      <c r="TFR14" s="3"/>
      <c r="TFS14" s="8"/>
      <c r="TFU14" s="7"/>
      <c r="TFV14" s="3"/>
      <c r="TFZ14" s="3"/>
      <c r="TGA14" s="8"/>
      <c r="TGC14" s="7"/>
      <c r="TGD14" s="3"/>
      <c r="TGH14" s="3"/>
      <c r="TGI14" s="8"/>
      <c r="TGK14" s="7"/>
      <c r="TGL14" s="3"/>
      <c r="TGP14" s="3"/>
      <c r="TGQ14" s="8"/>
      <c r="TGS14" s="7"/>
      <c r="TGT14" s="3"/>
      <c r="TGX14" s="3"/>
      <c r="TGY14" s="8"/>
      <c r="THA14" s="7"/>
      <c r="THB14" s="3"/>
      <c r="THF14" s="3"/>
      <c r="THG14" s="8"/>
      <c r="THI14" s="7"/>
      <c r="THJ14" s="3"/>
      <c r="THN14" s="3"/>
      <c r="THO14" s="8"/>
      <c r="THQ14" s="7"/>
      <c r="THR14" s="3"/>
      <c r="THV14" s="3"/>
      <c r="THW14" s="8"/>
      <c r="THY14" s="7"/>
      <c r="THZ14" s="3"/>
      <c r="TID14" s="3"/>
      <c r="TIE14" s="8"/>
      <c r="TIG14" s="7"/>
      <c r="TIH14" s="3"/>
      <c r="TIL14" s="3"/>
      <c r="TIM14" s="8"/>
      <c r="TIO14" s="7"/>
      <c r="TIP14" s="3"/>
      <c r="TIT14" s="3"/>
      <c r="TIU14" s="8"/>
      <c r="TIW14" s="7"/>
      <c r="TIX14" s="3"/>
      <c r="TJB14" s="3"/>
      <c r="TJC14" s="8"/>
      <c r="TJE14" s="7"/>
      <c r="TJF14" s="3"/>
      <c r="TJJ14" s="3"/>
      <c r="TJK14" s="8"/>
      <c r="TJM14" s="7"/>
      <c r="TJN14" s="3"/>
      <c r="TJR14" s="3"/>
      <c r="TJS14" s="8"/>
      <c r="TJU14" s="7"/>
      <c r="TJV14" s="3"/>
      <c r="TJZ14" s="3"/>
      <c r="TKA14" s="8"/>
      <c r="TKC14" s="7"/>
      <c r="TKD14" s="3"/>
      <c r="TKH14" s="3"/>
      <c r="TKI14" s="8"/>
      <c r="TKK14" s="7"/>
      <c r="TKL14" s="3"/>
      <c r="TKP14" s="3"/>
      <c r="TKQ14" s="8"/>
      <c r="TKS14" s="7"/>
      <c r="TKT14" s="3"/>
      <c r="TKX14" s="3"/>
      <c r="TKY14" s="8"/>
      <c r="TLA14" s="7"/>
      <c r="TLB14" s="3"/>
      <c r="TLF14" s="3"/>
      <c r="TLG14" s="8"/>
      <c r="TLI14" s="7"/>
      <c r="TLJ14" s="3"/>
      <c r="TLN14" s="3"/>
      <c r="TLO14" s="8"/>
      <c r="TLQ14" s="7"/>
      <c r="TLR14" s="3"/>
      <c r="TLV14" s="3"/>
      <c r="TLW14" s="8"/>
      <c r="TLY14" s="7"/>
      <c r="TLZ14" s="3"/>
      <c r="TMD14" s="3"/>
      <c r="TME14" s="8"/>
      <c r="TMG14" s="7"/>
      <c r="TMH14" s="3"/>
      <c r="TML14" s="3"/>
      <c r="TMM14" s="8"/>
      <c r="TMO14" s="7"/>
      <c r="TMP14" s="3"/>
      <c r="TMT14" s="3"/>
      <c r="TMU14" s="8"/>
      <c r="TMW14" s="7"/>
      <c r="TMX14" s="3"/>
      <c r="TNB14" s="3"/>
      <c r="TNC14" s="8"/>
      <c r="TNE14" s="7"/>
      <c r="TNF14" s="3"/>
      <c r="TNJ14" s="3"/>
      <c r="TNK14" s="8"/>
      <c r="TNM14" s="7"/>
      <c r="TNN14" s="3"/>
      <c r="TNR14" s="3"/>
      <c r="TNS14" s="8"/>
      <c r="TNU14" s="7"/>
      <c r="TNV14" s="3"/>
      <c r="TNZ14" s="3"/>
      <c r="TOA14" s="8"/>
      <c r="TOC14" s="7"/>
      <c r="TOD14" s="3"/>
      <c r="TOH14" s="3"/>
      <c r="TOI14" s="8"/>
      <c r="TOK14" s="7"/>
      <c r="TOL14" s="3"/>
      <c r="TOP14" s="3"/>
      <c r="TOQ14" s="8"/>
      <c r="TOS14" s="7"/>
      <c r="TOT14" s="3"/>
      <c r="TOX14" s="3"/>
      <c r="TOY14" s="8"/>
      <c r="TPA14" s="7"/>
      <c r="TPB14" s="3"/>
      <c r="TPF14" s="3"/>
      <c r="TPG14" s="8"/>
      <c r="TPI14" s="7"/>
      <c r="TPJ14" s="3"/>
      <c r="TPN14" s="3"/>
      <c r="TPO14" s="8"/>
      <c r="TPQ14" s="7"/>
      <c r="TPR14" s="3"/>
      <c r="TPV14" s="3"/>
      <c r="TPW14" s="8"/>
      <c r="TPY14" s="7"/>
      <c r="TPZ14" s="3"/>
      <c r="TQD14" s="3"/>
      <c r="TQE14" s="8"/>
      <c r="TQG14" s="7"/>
      <c r="TQH14" s="3"/>
      <c r="TQL14" s="3"/>
      <c r="TQM14" s="8"/>
      <c r="TQO14" s="7"/>
      <c r="TQP14" s="3"/>
      <c r="TQT14" s="3"/>
      <c r="TQU14" s="8"/>
      <c r="TQW14" s="7"/>
      <c r="TQX14" s="3"/>
      <c r="TRB14" s="3"/>
      <c r="TRC14" s="8"/>
      <c r="TRE14" s="7"/>
      <c r="TRF14" s="3"/>
      <c r="TRJ14" s="3"/>
      <c r="TRK14" s="8"/>
      <c r="TRM14" s="7"/>
      <c r="TRN14" s="3"/>
      <c r="TRR14" s="3"/>
      <c r="TRS14" s="8"/>
      <c r="TRU14" s="7"/>
      <c r="TRV14" s="3"/>
      <c r="TRZ14" s="3"/>
      <c r="TSA14" s="8"/>
      <c r="TSC14" s="7"/>
      <c r="TSD14" s="3"/>
      <c r="TSH14" s="3"/>
      <c r="TSI14" s="8"/>
      <c r="TSK14" s="7"/>
      <c r="TSL14" s="3"/>
      <c r="TSP14" s="3"/>
      <c r="TSQ14" s="8"/>
      <c r="TSS14" s="7"/>
      <c r="TST14" s="3"/>
      <c r="TSX14" s="3"/>
      <c r="TSY14" s="8"/>
      <c r="TTA14" s="7"/>
      <c r="TTB14" s="3"/>
      <c r="TTF14" s="3"/>
      <c r="TTG14" s="8"/>
      <c r="TTI14" s="7"/>
      <c r="TTJ14" s="3"/>
      <c r="TTN14" s="3"/>
      <c r="TTO14" s="8"/>
      <c r="TTQ14" s="7"/>
      <c r="TTR14" s="3"/>
      <c r="TTV14" s="3"/>
      <c r="TTW14" s="8"/>
      <c r="TTY14" s="7"/>
      <c r="TTZ14" s="3"/>
      <c r="TUD14" s="3"/>
      <c r="TUE14" s="8"/>
      <c r="TUG14" s="7"/>
      <c r="TUH14" s="3"/>
      <c r="TUL14" s="3"/>
      <c r="TUM14" s="8"/>
      <c r="TUO14" s="7"/>
      <c r="TUP14" s="3"/>
      <c r="TUT14" s="3"/>
      <c r="TUU14" s="8"/>
      <c r="TUW14" s="7"/>
      <c r="TUX14" s="3"/>
      <c r="TVB14" s="3"/>
      <c r="TVC14" s="8"/>
      <c r="TVE14" s="7"/>
      <c r="TVF14" s="3"/>
      <c r="TVJ14" s="3"/>
      <c r="TVK14" s="8"/>
      <c r="TVM14" s="7"/>
      <c r="TVN14" s="3"/>
      <c r="TVR14" s="3"/>
      <c r="TVS14" s="8"/>
      <c r="TVU14" s="7"/>
      <c r="TVV14" s="3"/>
      <c r="TVZ14" s="3"/>
      <c r="TWA14" s="8"/>
      <c r="TWC14" s="7"/>
      <c r="TWD14" s="3"/>
      <c r="TWH14" s="3"/>
      <c r="TWI14" s="8"/>
      <c r="TWK14" s="7"/>
      <c r="TWL14" s="3"/>
      <c r="TWP14" s="3"/>
      <c r="TWQ14" s="8"/>
      <c r="TWS14" s="7"/>
      <c r="TWT14" s="3"/>
      <c r="TWX14" s="3"/>
      <c r="TWY14" s="8"/>
      <c r="TXA14" s="7"/>
      <c r="TXB14" s="3"/>
      <c r="TXF14" s="3"/>
      <c r="TXG14" s="8"/>
      <c r="TXI14" s="7"/>
      <c r="TXJ14" s="3"/>
      <c r="TXN14" s="3"/>
      <c r="TXO14" s="8"/>
      <c r="TXQ14" s="7"/>
      <c r="TXR14" s="3"/>
      <c r="TXV14" s="3"/>
      <c r="TXW14" s="8"/>
      <c r="TXY14" s="7"/>
      <c r="TXZ14" s="3"/>
      <c r="TYD14" s="3"/>
      <c r="TYE14" s="8"/>
      <c r="TYG14" s="7"/>
      <c r="TYH14" s="3"/>
      <c r="TYL14" s="3"/>
      <c r="TYM14" s="8"/>
      <c r="TYO14" s="7"/>
      <c r="TYP14" s="3"/>
      <c r="TYT14" s="3"/>
      <c r="TYU14" s="8"/>
      <c r="TYW14" s="7"/>
      <c r="TYX14" s="3"/>
      <c r="TZB14" s="3"/>
      <c r="TZC14" s="8"/>
      <c r="TZE14" s="7"/>
      <c r="TZF14" s="3"/>
      <c r="TZJ14" s="3"/>
      <c r="TZK14" s="8"/>
      <c r="TZM14" s="7"/>
      <c r="TZN14" s="3"/>
      <c r="TZR14" s="3"/>
      <c r="TZS14" s="8"/>
      <c r="TZU14" s="7"/>
      <c r="TZV14" s="3"/>
      <c r="TZZ14" s="3"/>
      <c r="UAA14" s="8"/>
      <c r="UAC14" s="7"/>
      <c r="UAD14" s="3"/>
      <c r="UAH14" s="3"/>
      <c r="UAI14" s="8"/>
      <c r="UAK14" s="7"/>
      <c r="UAL14" s="3"/>
      <c r="UAP14" s="3"/>
      <c r="UAQ14" s="8"/>
      <c r="UAS14" s="7"/>
      <c r="UAT14" s="3"/>
      <c r="UAX14" s="3"/>
      <c r="UAY14" s="8"/>
      <c r="UBA14" s="7"/>
      <c r="UBB14" s="3"/>
      <c r="UBF14" s="3"/>
      <c r="UBG14" s="8"/>
      <c r="UBI14" s="7"/>
      <c r="UBJ14" s="3"/>
      <c r="UBN14" s="3"/>
      <c r="UBO14" s="8"/>
      <c r="UBQ14" s="7"/>
      <c r="UBR14" s="3"/>
      <c r="UBV14" s="3"/>
      <c r="UBW14" s="8"/>
      <c r="UBY14" s="7"/>
      <c r="UBZ14" s="3"/>
      <c r="UCD14" s="3"/>
      <c r="UCE14" s="8"/>
      <c r="UCG14" s="7"/>
      <c r="UCH14" s="3"/>
      <c r="UCL14" s="3"/>
      <c r="UCM14" s="8"/>
      <c r="UCO14" s="7"/>
      <c r="UCP14" s="3"/>
      <c r="UCT14" s="3"/>
      <c r="UCU14" s="8"/>
      <c r="UCW14" s="7"/>
      <c r="UCX14" s="3"/>
      <c r="UDB14" s="3"/>
      <c r="UDC14" s="8"/>
      <c r="UDE14" s="7"/>
      <c r="UDF14" s="3"/>
      <c r="UDJ14" s="3"/>
      <c r="UDK14" s="8"/>
      <c r="UDM14" s="7"/>
      <c r="UDN14" s="3"/>
      <c r="UDR14" s="3"/>
      <c r="UDS14" s="8"/>
      <c r="UDU14" s="7"/>
      <c r="UDV14" s="3"/>
      <c r="UDZ14" s="3"/>
      <c r="UEA14" s="8"/>
      <c r="UEC14" s="7"/>
      <c r="UED14" s="3"/>
      <c r="UEH14" s="3"/>
      <c r="UEI14" s="8"/>
      <c r="UEK14" s="7"/>
      <c r="UEL14" s="3"/>
      <c r="UEP14" s="3"/>
      <c r="UEQ14" s="8"/>
      <c r="UES14" s="7"/>
      <c r="UET14" s="3"/>
      <c r="UEX14" s="3"/>
      <c r="UEY14" s="8"/>
      <c r="UFA14" s="7"/>
      <c r="UFB14" s="3"/>
      <c r="UFF14" s="3"/>
      <c r="UFG14" s="8"/>
      <c r="UFI14" s="7"/>
      <c r="UFJ14" s="3"/>
      <c r="UFN14" s="3"/>
      <c r="UFO14" s="8"/>
      <c r="UFQ14" s="7"/>
      <c r="UFR14" s="3"/>
      <c r="UFV14" s="3"/>
      <c r="UFW14" s="8"/>
      <c r="UFY14" s="7"/>
      <c r="UFZ14" s="3"/>
      <c r="UGD14" s="3"/>
      <c r="UGE14" s="8"/>
      <c r="UGG14" s="7"/>
      <c r="UGH14" s="3"/>
      <c r="UGL14" s="3"/>
      <c r="UGM14" s="8"/>
      <c r="UGO14" s="7"/>
      <c r="UGP14" s="3"/>
      <c r="UGT14" s="3"/>
      <c r="UGU14" s="8"/>
      <c r="UGW14" s="7"/>
      <c r="UGX14" s="3"/>
      <c r="UHB14" s="3"/>
      <c r="UHC14" s="8"/>
      <c r="UHE14" s="7"/>
      <c r="UHF14" s="3"/>
      <c r="UHJ14" s="3"/>
      <c r="UHK14" s="8"/>
      <c r="UHM14" s="7"/>
      <c r="UHN14" s="3"/>
      <c r="UHR14" s="3"/>
      <c r="UHS14" s="8"/>
      <c r="UHU14" s="7"/>
      <c r="UHV14" s="3"/>
      <c r="UHZ14" s="3"/>
      <c r="UIA14" s="8"/>
      <c r="UIC14" s="7"/>
      <c r="UID14" s="3"/>
      <c r="UIH14" s="3"/>
      <c r="UII14" s="8"/>
      <c r="UIK14" s="7"/>
      <c r="UIL14" s="3"/>
      <c r="UIP14" s="3"/>
      <c r="UIQ14" s="8"/>
      <c r="UIS14" s="7"/>
      <c r="UIT14" s="3"/>
      <c r="UIX14" s="3"/>
      <c r="UIY14" s="8"/>
      <c r="UJA14" s="7"/>
      <c r="UJB14" s="3"/>
      <c r="UJF14" s="3"/>
      <c r="UJG14" s="8"/>
      <c r="UJI14" s="7"/>
      <c r="UJJ14" s="3"/>
      <c r="UJN14" s="3"/>
      <c r="UJO14" s="8"/>
      <c r="UJQ14" s="7"/>
      <c r="UJR14" s="3"/>
      <c r="UJV14" s="3"/>
      <c r="UJW14" s="8"/>
      <c r="UJY14" s="7"/>
      <c r="UJZ14" s="3"/>
      <c r="UKD14" s="3"/>
      <c r="UKE14" s="8"/>
      <c r="UKG14" s="7"/>
      <c r="UKH14" s="3"/>
      <c r="UKL14" s="3"/>
      <c r="UKM14" s="8"/>
      <c r="UKO14" s="7"/>
      <c r="UKP14" s="3"/>
      <c r="UKT14" s="3"/>
      <c r="UKU14" s="8"/>
      <c r="UKW14" s="7"/>
      <c r="UKX14" s="3"/>
      <c r="ULB14" s="3"/>
      <c r="ULC14" s="8"/>
      <c r="ULE14" s="7"/>
      <c r="ULF14" s="3"/>
      <c r="ULJ14" s="3"/>
      <c r="ULK14" s="8"/>
      <c r="ULM14" s="7"/>
      <c r="ULN14" s="3"/>
      <c r="ULR14" s="3"/>
      <c r="ULS14" s="8"/>
      <c r="ULU14" s="7"/>
      <c r="ULV14" s="3"/>
      <c r="ULZ14" s="3"/>
      <c r="UMA14" s="8"/>
      <c r="UMC14" s="7"/>
      <c r="UMD14" s="3"/>
      <c r="UMH14" s="3"/>
      <c r="UMI14" s="8"/>
      <c r="UMK14" s="7"/>
      <c r="UML14" s="3"/>
      <c r="UMP14" s="3"/>
      <c r="UMQ14" s="8"/>
      <c r="UMS14" s="7"/>
      <c r="UMT14" s="3"/>
      <c r="UMX14" s="3"/>
      <c r="UMY14" s="8"/>
      <c r="UNA14" s="7"/>
      <c r="UNB14" s="3"/>
      <c r="UNF14" s="3"/>
      <c r="UNG14" s="8"/>
      <c r="UNI14" s="7"/>
      <c r="UNJ14" s="3"/>
      <c r="UNN14" s="3"/>
      <c r="UNO14" s="8"/>
      <c r="UNQ14" s="7"/>
      <c r="UNR14" s="3"/>
      <c r="UNV14" s="3"/>
      <c r="UNW14" s="8"/>
      <c r="UNY14" s="7"/>
      <c r="UNZ14" s="3"/>
      <c r="UOD14" s="3"/>
      <c r="UOE14" s="8"/>
      <c r="UOG14" s="7"/>
      <c r="UOH14" s="3"/>
      <c r="UOL14" s="3"/>
      <c r="UOM14" s="8"/>
      <c r="UOO14" s="7"/>
      <c r="UOP14" s="3"/>
      <c r="UOT14" s="3"/>
      <c r="UOU14" s="8"/>
      <c r="UOW14" s="7"/>
      <c r="UOX14" s="3"/>
      <c r="UPB14" s="3"/>
      <c r="UPC14" s="8"/>
      <c r="UPE14" s="7"/>
      <c r="UPF14" s="3"/>
      <c r="UPJ14" s="3"/>
      <c r="UPK14" s="8"/>
      <c r="UPM14" s="7"/>
      <c r="UPN14" s="3"/>
      <c r="UPR14" s="3"/>
      <c r="UPS14" s="8"/>
      <c r="UPU14" s="7"/>
      <c r="UPV14" s="3"/>
      <c r="UPZ14" s="3"/>
      <c r="UQA14" s="8"/>
      <c r="UQC14" s="7"/>
      <c r="UQD14" s="3"/>
      <c r="UQH14" s="3"/>
      <c r="UQI14" s="8"/>
      <c r="UQK14" s="7"/>
      <c r="UQL14" s="3"/>
      <c r="UQP14" s="3"/>
      <c r="UQQ14" s="8"/>
      <c r="UQS14" s="7"/>
      <c r="UQT14" s="3"/>
      <c r="UQX14" s="3"/>
      <c r="UQY14" s="8"/>
      <c r="URA14" s="7"/>
      <c r="URB14" s="3"/>
      <c r="URF14" s="3"/>
      <c r="URG14" s="8"/>
      <c r="URI14" s="7"/>
      <c r="URJ14" s="3"/>
      <c r="URN14" s="3"/>
      <c r="URO14" s="8"/>
      <c r="URQ14" s="7"/>
      <c r="URR14" s="3"/>
      <c r="URV14" s="3"/>
      <c r="URW14" s="8"/>
      <c r="URY14" s="7"/>
      <c r="URZ14" s="3"/>
      <c r="USD14" s="3"/>
      <c r="USE14" s="8"/>
      <c r="USG14" s="7"/>
      <c r="USH14" s="3"/>
      <c r="USL14" s="3"/>
      <c r="USM14" s="8"/>
      <c r="USO14" s="7"/>
      <c r="USP14" s="3"/>
      <c r="UST14" s="3"/>
      <c r="USU14" s="8"/>
      <c r="USW14" s="7"/>
      <c r="USX14" s="3"/>
      <c r="UTB14" s="3"/>
      <c r="UTC14" s="8"/>
      <c r="UTE14" s="7"/>
      <c r="UTF14" s="3"/>
      <c r="UTJ14" s="3"/>
      <c r="UTK14" s="8"/>
      <c r="UTM14" s="7"/>
      <c r="UTN14" s="3"/>
      <c r="UTR14" s="3"/>
      <c r="UTS14" s="8"/>
      <c r="UTU14" s="7"/>
      <c r="UTV14" s="3"/>
      <c r="UTZ14" s="3"/>
      <c r="UUA14" s="8"/>
      <c r="UUC14" s="7"/>
      <c r="UUD14" s="3"/>
      <c r="UUH14" s="3"/>
      <c r="UUI14" s="8"/>
      <c r="UUK14" s="7"/>
      <c r="UUL14" s="3"/>
      <c r="UUP14" s="3"/>
      <c r="UUQ14" s="8"/>
      <c r="UUS14" s="7"/>
      <c r="UUT14" s="3"/>
      <c r="UUX14" s="3"/>
      <c r="UUY14" s="8"/>
      <c r="UVA14" s="7"/>
      <c r="UVB14" s="3"/>
      <c r="UVF14" s="3"/>
      <c r="UVG14" s="8"/>
      <c r="UVI14" s="7"/>
      <c r="UVJ14" s="3"/>
      <c r="UVN14" s="3"/>
      <c r="UVO14" s="8"/>
      <c r="UVQ14" s="7"/>
      <c r="UVR14" s="3"/>
      <c r="UVV14" s="3"/>
      <c r="UVW14" s="8"/>
      <c r="UVY14" s="7"/>
      <c r="UVZ14" s="3"/>
      <c r="UWD14" s="3"/>
      <c r="UWE14" s="8"/>
      <c r="UWG14" s="7"/>
      <c r="UWH14" s="3"/>
      <c r="UWL14" s="3"/>
      <c r="UWM14" s="8"/>
      <c r="UWO14" s="7"/>
      <c r="UWP14" s="3"/>
      <c r="UWT14" s="3"/>
      <c r="UWU14" s="8"/>
      <c r="UWW14" s="7"/>
      <c r="UWX14" s="3"/>
      <c r="UXB14" s="3"/>
      <c r="UXC14" s="8"/>
      <c r="UXE14" s="7"/>
      <c r="UXF14" s="3"/>
      <c r="UXJ14" s="3"/>
      <c r="UXK14" s="8"/>
      <c r="UXM14" s="7"/>
      <c r="UXN14" s="3"/>
      <c r="UXR14" s="3"/>
      <c r="UXS14" s="8"/>
      <c r="UXU14" s="7"/>
      <c r="UXV14" s="3"/>
      <c r="UXZ14" s="3"/>
      <c r="UYA14" s="8"/>
      <c r="UYC14" s="7"/>
      <c r="UYD14" s="3"/>
      <c r="UYH14" s="3"/>
      <c r="UYI14" s="8"/>
      <c r="UYK14" s="7"/>
      <c r="UYL14" s="3"/>
      <c r="UYP14" s="3"/>
      <c r="UYQ14" s="8"/>
      <c r="UYS14" s="7"/>
      <c r="UYT14" s="3"/>
      <c r="UYX14" s="3"/>
      <c r="UYY14" s="8"/>
      <c r="UZA14" s="7"/>
      <c r="UZB14" s="3"/>
      <c r="UZF14" s="3"/>
      <c r="UZG14" s="8"/>
      <c r="UZI14" s="7"/>
      <c r="UZJ14" s="3"/>
      <c r="UZN14" s="3"/>
      <c r="UZO14" s="8"/>
      <c r="UZQ14" s="7"/>
      <c r="UZR14" s="3"/>
      <c r="UZV14" s="3"/>
      <c r="UZW14" s="8"/>
      <c r="UZY14" s="7"/>
      <c r="UZZ14" s="3"/>
      <c r="VAD14" s="3"/>
      <c r="VAE14" s="8"/>
      <c r="VAG14" s="7"/>
      <c r="VAH14" s="3"/>
      <c r="VAL14" s="3"/>
      <c r="VAM14" s="8"/>
      <c r="VAO14" s="7"/>
      <c r="VAP14" s="3"/>
      <c r="VAT14" s="3"/>
      <c r="VAU14" s="8"/>
      <c r="VAW14" s="7"/>
      <c r="VAX14" s="3"/>
      <c r="VBB14" s="3"/>
      <c r="VBC14" s="8"/>
      <c r="VBE14" s="7"/>
      <c r="VBF14" s="3"/>
      <c r="VBJ14" s="3"/>
      <c r="VBK14" s="8"/>
      <c r="VBM14" s="7"/>
      <c r="VBN14" s="3"/>
      <c r="VBR14" s="3"/>
      <c r="VBS14" s="8"/>
      <c r="VBU14" s="7"/>
      <c r="VBV14" s="3"/>
      <c r="VBZ14" s="3"/>
      <c r="VCA14" s="8"/>
      <c r="VCC14" s="7"/>
      <c r="VCD14" s="3"/>
      <c r="VCH14" s="3"/>
      <c r="VCI14" s="8"/>
      <c r="VCK14" s="7"/>
      <c r="VCL14" s="3"/>
      <c r="VCP14" s="3"/>
      <c r="VCQ14" s="8"/>
      <c r="VCS14" s="7"/>
      <c r="VCT14" s="3"/>
      <c r="VCX14" s="3"/>
      <c r="VCY14" s="8"/>
      <c r="VDA14" s="7"/>
      <c r="VDB14" s="3"/>
      <c r="VDF14" s="3"/>
      <c r="VDG14" s="8"/>
      <c r="VDI14" s="7"/>
      <c r="VDJ14" s="3"/>
      <c r="VDN14" s="3"/>
      <c r="VDO14" s="8"/>
      <c r="VDQ14" s="7"/>
      <c r="VDR14" s="3"/>
      <c r="VDV14" s="3"/>
      <c r="VDW14" s="8"/>
      <c r="VDY14" s="7"/>
      <c r="VDZ14" s="3"/>
      <c r="VED14" s="3"/>
      <c r="VEE14" s="8"/>
      <c r="VEG14" s="7"/>
      <c r="VEH14" s="3"/>
      <c r="VEL14" s="3"/>
      <c r="VEM14" s="8"/>
      <c r="VEO14" s="7"/>
      <c r="VEP14" s="3"/>
      <c r="VET14" s="3"/>
      <c r="VEU14" s="8"/>
      <c r="VEW14" s="7"/>
      <c r="VEX14" s="3"/>
      <c r="VFB14" s="3"/>
      <c r="VFC14" s="8"/>
      <c r="VFE14" s="7"/>
      <c r="VFF14" s="3"/>
      <c r="VFJ14" s="3"/>
      <c r="VFK14" s="8"/>
      <c r="VFM14" s="7"/>
      <c r="VFN14" s="3"/>
      <c r="VFR14" s="3"/>
      <c r="VFS14" s="8"/>
      <c r="VFU14" s="7"/>
      <c r="VFV14" s="3"/>
      <c r="VFZ14" s="3"/>
      <c r="VGA14" s="8"/>
      <c r="VGC14" s="7"/>
      <c r="VGD14" s="3"/>
      <c r="VGH14" s="3"/>
      <c r="VGI14" s="8"/>
      <c r="VGK14" s="7"/>
      <c r="VGL14" s="3"/>
      <c r="VGP14" s="3"/>
      <c r="VGQ14" s="8"/>
      <c r="VGS14" s="7"/>
      <c r="VGT14" s="3"/>
      <c r="VGX14" s="3"/>
      <c r="VGY14" s="8"/>
      <c r="VHA14" s="7"/>
      <c r="VHB14" s="3"/>
      <c r="VHF14" s="3"/>
      <c r="VHG14" s="8"/>
      <c r="VHI14" s="7"/>
      <c r="VHJ14" s="3"/>
      <c r="VHN14" s="3"/>
      <c r="VHO14" s="8"/>
      <c r="VHQ14" s="7"/>
      <c r="VHR14" s="3"/>
      <c r="VHV14" s="3"/>
      <c r="VHW14" s="8"/>
      <c r="VHY14" s="7"/>
      <c r="VHZ14" s="3"/>
      <c r="VID14" s="3"/>
      <c r="VIE14" s="8"/>
      <c r="VIG14" s="7"/>
      <c r="VIH14" s="3"/>
      <c r="VIL14" s="3"/>
      <c r="VIM14" s="8"/>
      <c r="VIO14" s="7"/>
      <c r="VIP14" s="3"/>
      <c r="VIT14" s="3"/>
      <c r="VIU14" s="8"/>
      <c r="VIW14" s="7"/>
      <c r="VIX14" s="3"/>
      <c r="VJB14" s="3"/>
      <c r="VJC14" s="8"/>
      <c r="VJE14" s="7"/>
      <c r="VJF14" s="3"/>
      <c r="VJJ14" s="3"/>
      <c r="VJK14" s="8"/>
      <c r="VJM14" s="7"/>
      <c r="VJN14" s="3"/>
      <c r="VJR14" s="3"/>
      <c r="VJS14" s="8"/>
      <c r="VJU14" s="7"/>
      <c r="VJV14" s="3"/>
      <c r="VJZ14" s="3"/>
      <c r="VKA14" s="8"/>
      <c r="VKC14" s="7"/>
      <c r="VKD14" s="3"/>
      <c r="VKH14" s="3"/>
      <c r="VKI14" s="8"/>
      <c r="VKK14" s="7"/>
      <c r="VKL14" s="3"/>
      <c r="VKP14" s="3"/>
      <c r="VKQ14" s="8"/>
      <c r="VKS14" s="7"/>
      <c r="VKT14" s="3"/>
      <c r="VKX14" s="3"/>
      <c r="VKY14" s="8"/>
      <c r="VLA14" s="7"/>
      <c r="VLB14" s="3"/>
      <c r="VLF14" s="3"/>
      <c r="VLG14" s="8"/>
      <c r="VLI14" s="7"/>
      <c r="VLJ14" s="3"/>
      <c r="VLN14" s="3"/>
      <c r="VLO14" s="8"/>
      <c r="VLQ14" s="7"/>
      <c r="VLR14" s="3"/>
      <c r="VLV14" s="3"/>
      <c r="VLW14" s="8"/>
      <c r="VLY14" s="7"/>
      <c r="VLZ14" s="3"/>
      <c r="VMD14" s="3"/>
      <c r="VME14" s="8"/>
      <c r="VMG14" s="7"/>
      <c r="VMH14" s="3"/>
      <c r="VML14" s="3"/>
      <c r="VMM14" s="8"/>
      <c r="VMO14" s="7"/>
      <c r="VMP14" s="3"/>
      <c r="VMT14" s="3"/>
      <c r="VMU14" s="8"/>
      <c r="VMW14" s="7"/>
      <c r="VMX14" s="3"/>
      <c r="VNB14" s="3"/>
      <c r="VNC14" s="8"/>
      <c r="VNE14" s="7"/>
      <c r="VNF14" s="3"/>
      <c r="VNJ14" s="3"/>
      <c r="VNK14" s="8"/>
      <c r="VNM14" s="7"/>
      <c r="VNN14" s="3"/>
      <c r="VNR14" s="3"/>
      <c r="VNS14" s="8"/>
      <c r="VNU14" s="7"/>
      <c r="VNV14" s="3"/>
      <c r="VNZ14" s="3"/>
      <c r="VOA14" s="8"/>
      <c r="VOC14" s="7"/>
      <c r="VOD14" s="3"/>
      <c r="VOH14" s="3"/>
      <c r="VOI14" s="8"/>
      <c r="VOK14" s="7"/>
      <c r="VOL14" s="3"/>
      <c r="VOP14" s="3"/>
      <c r="VOQ14" s="8"/>
      <c r="VOS14" s="7"/>
      <c r="VOT14" s="3"/>
      <c r="VOX14" s="3"/>
      <c r="VOY14" s="8"/>
      <c r="VPA14" s="7"/>
      <c r="VPB14" s="3"/>
      <c r="VPF14" s="3"/>
      <c r="VPG14" s="8"/>
      <c r="VPI14" s="7"/>
      <c r="VPJ14" s="3"/>
      <c r="VPN14" s="3"/>
      <c r="VPO14" s="8"/>
      <c r="VPQ14" s="7"/>
      <c r="VPR14" s="3"/>
      <c r="VPV14" s="3"/>
      <c r="VPW14" s="8"/>
      <c r="VPY14" s="7"/>
      <c r="VPZ14" s="3"/>
      <c r="VQD14" s="3"/>
      <c r="VQE14" s="8"/>
      <c r="VQG14" s="7"/>
      <c r="VQH14" s="3"/>
      <c r="VQL14" s="3"/>
      <c r="VQM14" s="8"/>
      <c r="VQO14" s="7"/>
      <c r="VQP14" s="3"/>
      <c r="VQT14" s="3"/>
      <c r="VQU14" s="8"/>
      <c r="VQW14" s="7"/>
      <c r="VQX14" s="3"/>
      <c r="VRB14" s="3"/>
      <c r="VRC14" s="8"/>
      <c r="VRE14" s="7"/>
      <c r="VRF14" s="3"/>
      <c r="VRJ14" s="3"/>
      <c r="VRK14" s="8"/>
      <c r="VRM14" s="7"/>
      <c r="VRN14" s="3"/>
      <c r="VRR14" s="3"/>
      <c r="VRS14" s="8"/>
      <c r="VRU14" s="7"/>
      <c r="VRV14" s="3"/>
      <c r="VRZ14" s="3"/>
      <c r="VSA14" s="8"/>
      <c r="VSC14" s="7"/>
      <c r="VSD14" s="3"/>
      <c r="VSH14" s="3"/>
      <c r="VSI14" s="8"/>
      <c r="VSK14" s="7"/>
      <c r="VSL14" s="3"/>
      <c r="VSP14" s="3"/>
      <c r="VSQ14" s="8"/>
      <c r="VSS14" s="7"/>
      <c r="VST14" s="3"/>
      <c r="VSX14" s="3"/>
      <c r="VSY14" s="8"/>
      <c r="VTA14" s="7"/>
      <c r="VTB14" s="3"/>
      <c r="VTF14" s="3"/>
      <c r="VTG14" s="8"/>
      <c r="VTI14" s="7"/>
      <c r="VTJ14" s="3"/>
      <c r="VTN14" s="3"/>
      <c r="VTO14" s="8"/>
      <c r="VTQ14" s="7"/>
      <c r="VTR14" s="3"/>
      <c r="VTV14" s="3"/>
      <c r="VTW14" s="8"/>
      <c r="VTY14" s="7"/>
      <c r="VTZ14" s="3"/>
      <c r="VUD14" s="3"/>
      <c r="VUE14" s="8"/>
      <c r="VUG14" s="7"/>
      <c r="VUH14" s="3"/>
      <c r="VUL14" s="3"/>
      <c r="VUM14" s="8"/>
      <c r="VUO14" s="7"/>
      <c r="VUP14" s="3"/>
      <c r="VUT14" s="3"/>
      <c r="VUU14" s="8"/>
      <c r="VUW14" s="7"/>
      <c r="VUX14" s="3"/>
      <c r="VVB14" s="3"/>
      <c r="VVC14" s="8"/>
      <c r="VVE14" s="7"/>
      <c r="VVF14" s="3"/>
      <c r="VVJ14" s="3"/>
      <c r="VVK14" s="8"/>
      <c r="VVM14" s="7"/>
      <c r="VVN14" s="3"/>
      <c r="VVR14" s="3"/>
      <c r="VVS14" s="8"/>
      <c r="VVU14" s="7"/>
      <c r="VVV14" s="3"/>
      <c r="VVZ14" s="3"/>
      <c r="VWA14" s="8"/>
      <c r="VWC14" s="7"/>
      <c r="VWD14" s="3"/>
      <c r="VWH14" s="3"/>
      <c r="VWI14" s="8"/>
      <c r="VWK14" s="7"/>
      <c r="VWL14" s="3"/>
      <c r="VWP14" s="3"/>
      <c r="VWQ14" s="8"/>
      <c r="VWS14" s="7"/>
      <c r="VWT14" s="3"/>
      <c r="VWX14" s="3"/>
      <c r="VWY14" s="8"/>
      <c r="VXA14" s="7"/>
      <c r="VXB14" s="3"/>
      <c r="VXF14" s="3"/>
      <c r="VXG14" s="8"/>
      <c r="VXI14" s="7"/>
      <c r="VXJ14" s="3"/>
      <c r="VXN14" s="3"/>
      <c r="VXO14" s="8"/>
      <c r="VXQ14" s="7"/>
      <c r="VXR14" s="3"/>
      <c r="VXV14" s="3"/>
      <c r="VXW14" s="8"/>
      <c r="VXY14" s="7"/>
      <c r="VXZ14" s="3"/>
      <c r="VYD14" s="3"/>
      <c r="VYE14" s="8"/>
      <c r="VYG14" s="7"/>
      <c r="VYH14" s="3"/>
      <c r="VYL14" s="3"/>
      <c r="VYM14" s="8"/>
      <c r="VYO14" s="7"/>
      <c r="VYP14" s="3"/>
      <c r="VYT14" s="3"/>
      <c r="VYU14" s="8"/>
      <c r="VYW14" s="7"/>
      <c r="VYX14" s="3"/>
      <c r="VZB14" s="3"/>
      <c r="VZC14" s="8"/>
      <c r="VZE14" s="7"/>
      <c r="VZF14" s="3"/>
      <c r="VZJ14" s="3"/>
      <c r="VZK14" s="8"/>
      <c r="VZM14" s="7"/>
      <c r="VZN14" s="3"/>
      <c r="VZR14" s="3"/>
      <c r="VZS14" s="8"/>
      <c r="VZU14" s="7"/>
      <c r="VZV14" s="3"/>
      <c r="VZZ14" s="3"/>
      <c r="WAA14" s="8"/>
      <c r="WAC14" s="7"/>
      <c r="WAD14" s="3"/>
      <c r="WAH14" s="3"/>
      <c r="WAI14" s="8"/>
      <c r="WAK14" s="7"/>
      <c r="WAL14" s="3"/>
      <c r="WAP14" s="3"/>
      <c r="WAQ14" s="8"/>
      <c r="WAS14" s="7"/>
      <c r="WAT14" s="3"/>
      <c r="WAX14" s="3"/>
      <c r="WAY14" s="8"/>
      <c r="WBA14" s="7"/>
      <c r="WBB14" s="3"/>
      <c r="WBF14" s="3"/>
      <c r="WBG14" s="8"/>
      <c r="WBI14" s="7"/>
      <c r="WBJ14" s="3"/>
      <c r="WBN14" s="3"/>
      <c r="WBO14" s="8"/>
      <c r="WBQ14" s="7"/>
      <c r="WBR14" s="3"/>
      <c r="WBV14" s="3"/>
      <c r="WBW14" s="8"/>
      <c r="WBY14" s="7"/>
      <c r="WBZ14" s="3"/>
      <c r="WCD14" s="3"/>
      <c r="WCE14" s="8"/>
      <c r="WCG14" s="7"/>
      <c r="WCH14" s="3"/>
      <c r="WCL14" s="3"/>
      <c r="WCM14" s="8"/>
      <c r="WCO14" s="7"/>
      <c r="WCP14" s="3"/>
      <c r="WCT14" s="3"/>
      <c r="WCU14" s="8"/>
      <c r="WCW14" s="7"/>
      <c r="WCX14" s="3"/>
      <c r="WDB14" s="3"/>
      <c r="WDC14" s="8"/>
      <c r="WDE14" s="7"/>
      <c r="WDF14" s="3"/>
      <c r="WDJ14" s="3"/>
      <c r="WDK14" s="8"/>
      <c r="WDM14" s="7"/>
      <c r="WDN14" s="3"/>
      <c r="WDR14" s="3"/>
      <c r="WDS14" s="8"/>
      <c r="WDU14" s="7"/>
      <c r="WDV14" s="3"/>
      <c r="WDZ14" s="3"/>
      <c r="WEA14" s="8"/>
      <c r="WEC14" s="7"/>
      <c r="WED14" s="3"/>
      <c r="WEH14" s="3"/>
      <c r="WEI14" s="8"/>
      <c r="WEK14" s="7"/>
      <c r="WEL14" s="3"/>
      <c r="WEP14" s="3"/>
      <c r="WEQ14" s="8"/>
      <c r="WES14" s="7"/>
      <c r="WET14" s="3"/>
      <c r="WEX14" s="3"/>
      <c r="WEY14" s="8"/>
      <c r="WFA14" s="7"/>
      <c r="WFB14" s="3"/>
      <c r="WFF14" s="3"/>
      <c r="WFG14" s="8"/>
      <c r="WFI14" s="7"/>
      <c r="WFJ14" s="3"/>
      <c r="WFN14" s="3"/>
      <c r="WFO14" s="8"/>
      <c r="WFQ14" s="7"/>
      <c r="WFR14" s="3"/>
      <c r="WFV14" s="3"/>
      <c r="WFW14" s="8"/>
      <c r="WFY14" s="7"/>
      <c r="WFZ14" s="3"/>
      <c r="WGD14" s="3"/>
      <c r="WGE14" s="8"/>
      <c r="WGG14" s="7"/>
      <c r="WGH14" s="3"/>
      <c r="WGL14" s="3"/>
      <c r="WGM14" s="8"/>
      <c r="WGO14" s="7"/>
      <c r="WGP14" s="3"/>
      <c r="WGT14" s="3"/>
      <c r="WGU14" s="8"/>
      <c r="WGW14" s="7"/>
      <c r="WGX14" s="3"/>
      <c r="WHB14" s="3"/>
      <c r="WHC14" s="8"/>
      <c r="WHE14" s="7"/>
      <c r="WHF14" s="3"/>
      <c r="WHJ14" s="3"/>
      <c r="WHK14" s="8"/>
      <c r="WHM14" s="7"/>
      <c r="WHN14" s="3"/>
      <c r="WHR14" s="3"/>
      <c r="WHS14" s="8"/>
      <c r="WHU14" s="7"/>
      <c r="WHV14" s="3"/>
      <c r="WHZ14" s="3"/>
      <c r="WIA14" s="8"/>
      <c r="WIC14" s="7"/>
      <c r="WID14" s="3"/>
      <c r="WIH14" s="3"/>
      <c r="WII14" s="8"/>
      <c r="WIK14" s="7"/>
      <c r="WIL14" s="3"/>
      <c r="WIP14" s="3"/>
      <c r="WIQ14" s="8"/>
      <c r="WIS14" s="7"/>
      <c r="WIT14" s="3"/>
      <c r="WIX14" s="3"/>
      <c r="WIY14" s="8"/>
      <c r="WJA14" s="7"/>
      <c r="WJB14" s="3"/>
      <c r="WJF14" s="3"/>
      <c r="WJG14" s="8"/>
      <c r="WJI14" s="7"/>
      <c r="WJJ14" s="3"/>
      <c r="WJN14" s="3"/>
      <c r="WJO14" s="8"/>
      <c r="WJQ14" s="7"/>
      <c r="WJR14" s="3"/>
      <c r="WJV14" s="3"/>
      <c r="WJW14" s="8"/>
      <c r="WJY14" s="7"/>
      <c r="WJZ14" s="3"/>
      <c r="WKD14" s="3"/>
      <c r="WKE14" s="8"/>
      <c r="WKG14" s="7"/>
      <c r="WKH14" s="3"/>
      <c r="WKL14" s="3"/>
      <c r="WKM14" s="8"/>
      <c r="WKO14" s="7"/>
      <c r="WKP14" s="3"/>
      <c r="WKT14" s="3"/>
      <c r="WKU14" s="8"/>
      <c r="WKW14" s="7"/>
      <c r="WKX14" s="3"/>
      <c r="WLB14" s="3"/>
      <c r="WLC14" s="8"/>
      <c r="WLE14" s="7"/>
      <c r="WLF14" s="3"/>
      <c r="WLJ14" s="3"/>
      <c r="WLK14" s="8"/>
      <c r="WLM14" s="7"/>
      <c r="WLN14" s="3"/>
      <c r="WLR14" s="3"/>
      <c r="WLS14" s="8"/>
      <c r="WLU14" s="7"/>
      <c r="WLV14" s="3"/>
      <c r="WLZ14" s="3"/>
      <c r="WMA14" s="8"/>
      <c r="WMC14" s="7"/>
      <c r="WMD14" s="3"/>
      <c r="WMH14" s="3"/>
      <c r="WMI14" s="8"/>
      <c r="WMK14" s="7"/>
      <c r="WML14" s="3"/>
      <c r="WMP14" s="3"/>
      <c r="WMQ14" s="8"/>
      <c r="WMS14" s="7"/>
      <c r="WMT14" s="3"/>
      <c r="WMX14" s="3"/>
      <c r="WMY14" s="8"/>
      <c r="WNA14" s="7"/>
      <c r="WNB14" s="3"/>
      <c r="WNF14" s="3"/>
      <c r="WNG14" s="8"/>
      <c r="WNI14" s="7"/>
      <c r="WNJ14" s="3"/>
      <c r="WNN14" s="3"/>
      <c r="WNO14" s="8"/>
      <c r="WNQ14" s="7"/>
      <c r="WNR14" s="3"/>
      <c r="WNV14" s="3"/>
      <c r="WNW14" s="8"/>
      <c r="WNY14" s="7"/>
      <c r="WNZ14" s="3"/>
      <c r="WOD14" s="3"/>
      <c r="WOE14" s="8"/>
      <c r="WOG14" s="7"/>
      <c r="WOH14" s="3"/>
      <c r="WOL14" s="3"/>
      <c r="WOM14" s="8"/>
      <c r="WOO14" s="7"/>
      <c r="WOP14" s="3"/>
      <c r="WOT14" s="3"/>
      <c r="WOU14" s="8"/>
      <c r="WOW14" s="7"/>
      <c r="WOX14" s="3"/>
      <c r="WPB14" s="3"/>
      <c r="WPC14" s="8"/>
      <c r="WPE14" s="7"/>
      <c r="WPF14" s="3"/>
      <c r="WPJ14" s="3"/>
      <c r="WPK14" s="8"/>
      <c r="WPM14" s="7"/>
      <c r="WPN14" s="3"/>
      <c r="WPR14" s="3"/>
      <c r="WPS14" s="8"/>
      <c r="WPU14" s="7"/>
      <c r="WPV14" s="3"/>
      <c r="WPZ14" s="3"/>
      <c r="WQA14" s="8"/>
      <c r="WQC14" s="7"/>
      <c r="WQD14" s="3"/>
      <c r="WQH14" s="3"/>
      <c r="WQI14" s="8"/>
      <c r="WQK14" s="7"/>
      <c r="WQL14" s="3"/>
      <c r="WQP14" s="3"/>
      <c r="WQQ14" s="8"/>
      <c r="WQS14" s="7"/>
      <c r="WQT14" s="3"/>
      <c r="WQX14" s="3"/>
      <c r="WQY14" s="8"/>
      <c r="WRA14" s="7"/>
      <c r="WRB14" s="3"/>
      <c r="WRF14" s="3"/>
      <c r="WRG14" s="8"/>
      <c r="WRI14" s="7"/>
      <c r="WRJ14" s="3"/>
      <c r="WRN14" s="3"/>
      <c r="WRO14" s="8"/>
      <c r="WRQ14" s="7"/>
      <c r="WRR14" s="3"/>
      <c r="WRV14" s="3"/>
      <c r="WRW14" s="8"/>
      <c r="WRY14" s="7"/>
      <c r="WRZ14" s="3"/>
      <c r="WSD14" s="3"/>
      <c r="WSE14" s="8"/>
      <c r="WSG14" s="7"/>
      <c r="WSH14" s="3"/>
      <c r="WSL14" s="3"/>
      <c r="WSM14" s="8"/>
      <c r="WSO14" s="7"/>
      <c r="WSP14" s="3"/>
      <c r="WST14" s="3"/>
      <c r="WSU14" s="8"/>
      <c r="WSW14" s="7"/>
      <c r="WSX14" s="3"/>
      <c r="WTB14" s="3"/>
      <c r="WTC14" s="8"/>
      <c r="WTE14" s="7"/>
      <c r="WTF14" s="3"/>
      <c r="WTJ14" s="3"/>
      <c r="WTK14" s="8"/>
      <c r="WTM14" s="7"/>
      <c r="WTN14" s="3"/>
      <c r="WTR14" s="3"/>
      <c r="WTS14" s="8"/>
      <c r="WTU14" s="7"/>
      <c r="WTV14" s="3"/>
      <c r="WTZ14" s="3"/>
      <c r="WUA14" s="8"/>
      <c r="WUC14" s="7"/>
      <c r="WUD14" s="3"/>
      <c r="WUH14" s="3"/>
      <c r="WUI14" s="8"/>
      <c r="WUK14" s="7"/>
      <c r="WUL14" s="3"/>
      <c r="WUP14" s="3"/>
      <c r="WUQ14" s="8"/>
      <c r="WUS14" s="7"/>
      <c r="WUT14" s="3"/>
      <c r="WUX14" s="3"/>
      <c r="WUY14" s="8"/>
      <c r="WVA14" s="7"/>
      <c r="WVB14" s="3"/>
      <c r="WVF14" s="3"/>
      <c r="WVG14" s="8"/>
      <c r="WVI14" s="7"/>
      <c r="WVJ14" s="3"/>
      <c r="WVN14" s="3"/>
      <c r="WVO14" s="8"/>
      <c r="WVQ14" s="7"/>
      <c r="WVR14" s="3"/>
      <c r="WVV14" s="3"/>
      <c r="WVW14" s="8"/>
      <c r="WVY14" s="7"/>
      <c r="WVZ14" s="3"/>
      <c r="WWD14" s="3"/>
      <c r="WWE14" s="8"/>
      <c r="WWG14" s="7"/>
      <c r="WWH14" s="3"/>
      <c r="WWL14" s="3"/>
      <c r="WWM14" s="8"/>
      <c r="WWO14" s="7"/>
      <c r="WWP14" s="3"/>
      <c r="WWT14" s="3"/>
      <c r="WWU14" s="8"/>
      <c r="WWW14" s="7"/>
      <c r="WWX14" s="3"/>
      <c r="WXB14" s="3"/>
      <c r="WXC14" s="8"/>
      <c r="WXE14" s="7"/>
      <c r="WXF14" s="3"/>
      <c r="WXJ14" s="3"/>
      <c r="WXK14" s="8"/>
      <c r="WXM14" s="7"/>
      <c r="WXN14" s="3"/>
      <c r="WXR14" s="3"/>
      <c r="WXS14" s="8"/>
      <c r="WXU14" s="7"/>
      <c r="WXV14" s="3"/>
      <c r="WXZ14" s="3"/>
      <c r="WYA14" s="8"/>
      <c r="WYC14" s="7"/>
      <c r="WYD14" s="3"/>
      <c r="WYH14" s="3"/>
      <c r="WYI14" s="8"/>
      <c r="WYK14" s="7"/>
      <c r="WYL14" s="3"/>
      <c r="WYP14" s="3"/>
      <c r="WYQ14" s="8"/>
      <c r="WYS14" s="7"/>
      <c r="WYT14" s="3"/>
      <c r="WYX14" s="3"/>
      <c r="WYY14" s="8"/>
      <c r="WZA14" s="7"/>
      <c r="WZB14" s="3"/>
      <c r="WZF14" s="3"/>
      <c r="WZG14" s="8"/>
      <c r="WZI14" s="7"/>
      <c r="WZJ14" s="3"/>
      <c r="WZN14" s="3"/>
      <c r="WZO14" s="8"/>
      <c r="WZQ14" s="7"/>
      <c r="WZR14" s="3"/>
      <c r="WZV14" s="3"/>
      <c r="WZW14" s="8"/>
      <c r="WZY14" s="7"/>
      <c r="WZZ14" s="3"/>
      <c r="XAD14" s="3"/>
      <c r="XAE14" s="8"/>
      <c r="XAG14" s="7"/>
      <c r="XAH14" s="3"/>
      <c r="XAL14" s="3"/>
      <c r="XAM14" s="8"/>
      <c r="XAO14" s="7"/>
      <c r="XAP14" s="3"/>
      <c r="XAT14" s="3"/>
      <c r="XAU14" s="8"/>
      <c r="XAW14" s="7"/>
      <c r="XAX14" s="3"/>
      <c r="XBB14" s="3"/>
      <c r="XBC14" s="8"/>
      <c r="XBE14" s="7"/>
      <c r="XBF14" s="3"/>
      <c r="XBJ14" s="3"/>
      <c r="XBK14" s="8"/>
      <c r="XBM14" s="7"/>
      <c r="XBN14" s="3"/>
      <c r="XBR14" s="3"/>
      <c r="XBS14" s="8"/>
      <c r="XBU14" s="7"/>
      <c r="XBV14" s="3"/>
      <c r="XBZ14" s="3"/>
      <c r="XCA14" s="8"/>
      <c r="XCC14" s="7"/>
      <c r="XCD14" s="3"/>
      <c r="XCH14" s="3"/>
      <c r="XCI14" s="8"/>
      <c r="XCK14" s="7"/>
      <c r="XCL14" s="3"/>
      <c r="XCP14" s="3"/>
      <c r="XCQ14" s="8"/>
      <c r="XCS14" s="7"/>
      <c r="XCT14" s="3"/>
      <c r="XCX14" s="3"/>
      <c r="XCY14" s="8"/>
      <c r="XDA14" s="7"/>
      <c r="XDB14" s="3"/>
      <c r="XDF14" s="3"/>
      <c r="XDG14" s="8"/>
      <c r="XDI14" s="7"/>
      <c r="XDJ14" s="3"/>
      <c r="XDN14" s="3"/>
      <c r="XDO14" s="8"/>
      <c r="XDQ14" s="7"/>
      <c r="XDR14" s="3"/>
      <c r="XDV14" s="3"/>
      <c r="XDW14" s="8"/>
      <c r="XDY14" s="7"/>
      <c r="XDZ14" s="3"/>
      <c r="XED14" s="3"/>
      <c r="XEE14" s="8"/>
      <c r="XEG14" s="7"/>
      <c r="XEH14" s="3"/>
      <c r="XEL14" s="3"/>
      <c r="XEM14" s="8"/>
      <c r="XEO14" s="7"/>
      <c r="XEP14" s="3"/>
      <c r="XET14" s="3"/>
      <c r="XEU14" s="8"/>
      <c r="XEW14" s="7"/>
      <c r="XEX14" s="3"/>
      <c r="XFB14" s="3"/>
      <c r="XFC14" s="8"/>
    </row>
    <row r="15" spans="1:1023 1025:2047 2049:3071 3073:4095 4097:5119 5121:6143 6145:7167 7169:8191 8193:9215 9217:10239 10241:11263 11265:12287 12289:13311 13313:14335 14337:15359 15361:16383" x14ac:dyDescent="0.3">
      <c r="A15" s="6" t="s">
        <v>32</v>
      </c>
    </row>
    <row r="16" spans="1:1023 1025:2047 2049:3071 3073:4095 4097:5119 5121:6143 6145:7167 7169:8191 8193:9215 9217:10239 10241:11263 11265:12287 12289:13311 13313:14335 14337:15359 15361:16383" x14ac:dyDescent="0.3">
      <c r="A16" s="6" t="s">
        <v>33</v>
      </c>
    </row>
    <row r="17" spans="1:16383" ht="72" x14ac:dyDescent="0.3">
      <c r="A17" s="15" t="s">
        <v>36</v>
      </c>
      <c r="B17" s="20">
        <v>42705</v>
      </c>
      <c r="C17" s="15" t="s">
        <v>1096</v>
      </c>
      <c r="D17" s="15" t="s">
        <v>1097</v>
      </c>
      <c r="E17" s="15" t="s">
        <v>719</v>
      </c>
      <c r="F17" s="15" t="s">
        <v>1098</v>
      </c>
      <c r="G17" s="16" t="s">
        <v>795</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c r="XEP17" s="15"/>
      <c r="XEQ17" s="15"/>
      <c r="XER17" s="15"/>
      <c r="XES17" s="15"/>
      <c r="XET17" s="15"/>
      <c r="XEU17" s="15"/>
      <c r="XEV17" s="15"/>
      <c r="XEW17" s="15"/>
      <c r="XEX17" s="15"/>
      <c r="XEY17" s="15"/>
      <c r="XEZ17" s="15"/>
      <c r="XFA17" s="15"/>
      <c r="XFB17" s="15"/>
      <c r="XFC17" s="15"/>
    </row>
    <row r="18" spans="1:16383" ht="28.8" x14ac:dyDescent="0.3">
      <c r="A18" s="15" t="s">
        <v>36</v>
      </c>
      <c r="B18" s="20">
        <v>43318</v>
      </c>
      <c r="C18" s="15" t="s">
        <v>1099</v>
      </c>
      <c r="D18" s="15"/>
      <c r="E18" s="15" t="s">
        <v>719</v>
      </c>
      <c r="F18" s="15" t="s">
        <v>1100</v>
      </c>
      <c r="G18" s="31" t="s">
        <v>1099</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c r="XEP18" s="15"/>
      <c r="XEQ18" s="15"/>
      <c r="XER18" s="15"/>
      <c r="XES18" s="15"/>
      <c r="XET18" s="15"/>
      <c r="XEU18" s="15"/>
      <c r="XEV18" s="15"/>
      <c r="XEW18" s="15"/>
      <c r="XEX18" s="15"/>
      <c r="XEY18" s="15"/>
      <c r="XEZ18" s="15"/>
      <c r="XFA18" s="15"/>
      <c r="XFB18" s="15"/>
      <c r="XFC18" s="15"/>
    </row>
    <row r="19" spans="1:16383" ht="28.8" x14ac:dyDescent="0.3">
      <c r="A19" s="6" t="s">
        <v>36</v>
      </c>
      <c r="B19" s="7">
        <v>43858</v>
      </c>
      <c r="C19" s="3" t="s">
        <v>955</v>
      </c>
      <c r="D19" s="6" t="s">
        <v>956</v>
      </c>
      <c r="E19" s="3" t="s">
        <v>957</v>
      </c>
      <c r="F19" s="3" t="s">
        <v>1101</v>
      </c>
      <c r="G19" s="8" t="s">
        <v>1102</v>
      </c>
    </row>
    <row r="20" spans="1:16383" x14ac:dyDescent="0.3">
      <c r="A20" s="6" t="s">
        <v>37</v>
      </c>
    </row>
    <row r="21" spans="1:16383" x14ac:dyDescent="0.3">
      <c r="A21" s="6" t="s">
        <v>38</v>
      </c>
    </row>
    <row r="22" spans="1:16383" x14ac:dyDescent="0.3">
      <c r="A22" s="6" t="s">
        <v>39</v>
      </c>
    </row>
    <row r="23" spans="1:16383" x14ac:dyDescent="0.3">
      <c r="A23" s="6" t="s">
        <v>40</v>
      </c>
    </row>
    <row r="24" spans="1:16383" ht="28.8" x14ac:dyDescent="0.3">
      <c r="A24" s="6" t="s">
        <v>41</v>
      </c>
      <c r="B24" s="2">
        <v>43430</v>
      </c>
      <c r="C24" s="3" t="s">
        <v>1103</v>
      </c>
      <c r="E24" s="3" t="s">
        <v>719</v>
      </c>
      <c r="F24" s="3" t="s">
        <v>961</v>
      </c>
      <c r="G24" s="21" t="s">
        <v>1104</v>
      </c>
    </row>
    <row r="25" spans="1:16383" ht="57.6" x14ac:dyDescent="0.3">
      <c r="A25" s="6" t="s">
        <v>41</v>
      </c>
      <c r="B25" s="2">
        <v>43713</v>
      </c>
      <c r="C25" s="3" t="s">
        <v>971</v>
      </c>
      <c r="D25" s="3"/>
      <c r="E25" s="3" t="s">
        <v>972</v>
      </c>
      <c r="F25" s="3" t="s">
        <v>973</v>
      </c>
      <c r="G25" s="21" t="s">
        <v>974</v>
      </c>
    </row>
    <row r="26" spans="1:16383" ht="57.6" x14ac:dyDescent="0.3">
      <c r="A26" s="6" t="s">
        <v>41</v>
      </c>
      <c r="B26" s="9">
        <v>43853</v>
      </c>
      <c r="C26" s="18" t="s">
        <v>982</v>
      </c>
      <c r="D26" s="10" t="s">
        <v>1105</v>
      </c>
      <c r="E26" s="18" t="s">
        <v>1106</v>
      </c>
      <c r="F26" s="3" t="s">
        <v>1107</v>
      </c>
      <c r="G26" s="11" t="s">
        <v>1108</v>
      </c>
    </row>
    <row r="27" spans="1:16383" x14ac:dyDescent="0.3">
      <c r="A27" s="6" t="s">
        <v>44</v>
      </c>
    </row>
    <row r="28" spans="1:16383" x14ac:dyDescent="0.3">
      <c r="A28" s="6" t="s">
        <v>47</v>
      </c>
    </row>
    <row r="29" spans="1:16383" x14ac:dyDescent="0.3">
      <c r="A29" s="6" t="s">
        <v>50</v>
      </c>
      <c r="B29" s="6">
        <v>2018</v>
      </c>
      <c r="C29" s="3" t="s">
        <v>1109</v>
      </c>
      <c r="E29" s="3" t="s">
        <v>719</v>
      </c>
      <c r="F29" s="3" t="s">
        <v>1110</v>
      </c>
      <c r="G29" s="31" t="s">
        <v>1111</v>
      </c>
    </row>
    <row r="30" spans="1:16383" ht="43.2" x14ac:dyDescent="0.3">
      <c r="A30" s="6" t="s">
        <v>51</v>
      </c>
      <c r="B30" s="9">
        <v>43878</v>
      </c>
      <c r="C30" s="18" t="s">
        <v>1013</v>
      </c>
      <c r="D30" s="10" t="s">
        <v>1014</v>
      </c>
      <c r="E30" s="18" t="s">
        <v>1010</v>
      </c>
      <c r="F30" s="3" t="s">
        <v>1112</v>
      </c>
      <c r="G30" s="12" t="s">
        <v>1113</v>
      </c>
    </row>
    <row r="31" spans="1:16383" ht="43.2" x14ac:dyDescent="0.3">
      <c r="A31" s="6" t="s">
        <v>54</v>
      </c>
      <c r="B31" s="9">
        <v>43879</v>
      </c>
      <c r="C31" s="18" t="s">
        <v>1017</v>
      </c>
      <c r="D31" s="10" t="s">
        <v>1018</v>
      </c>
      <c r="E31" s="18" t="s">
        <v>1019</v>
      </c>
      <c r="F31" s="3" t="s">
        <v>1020</v>
      </c>
      <c r="G31" s="12" t="s">
        <v>1114</v>
      </c>
    </row>
    <row r="32" spans="1:16383" x14ac:dyDescent="0.3">
      <c r="A32" s="6" t="s">
        <v>55</v>
      </c>
    </row>
    <row r="33" spans="1:7" x14ac:dyDescent="0.3">
      <c r="A33" s="6" t="s">
        <v>56</v>
      </c>
    </row>
    <row r="34" spans="1:7" x14ac:dyDescent="0.3">
      <c r="A34" s="6" t="s">
        <v>57</v>
      </c>
    </row>
    <row r="35" spans="1:7" x14ac:dyDescent="0.3">
      <c r="A35" s="6" t="s">
        <v>58</v>
      </c>
    </row>
    <row r="36" spans="1:7" x14ac:dyDescent="0.3">
      <c r="A36" s="6" t="s">
        <v>59</v>
      </c>
    </row>
    <row r="37" spans="1:7" ht="43.2" x14ac:dyDescent="0.3">
      <c r="A37" s="6" t="s">
        <v>61</v>
      </c>
      <c r="B37" s="9">
        <v>43670</v>
      </c>
      <c r="C37" s="18" t="s">
        <v>1115</v>
      </c>
      <c r="D37" s="10" t="s">
        <v>1023</v>
      </c>
      <c r="E37" s="18" t="s">
        <v>719</v>
      </c>
      <c r="F37" s="3" t="s">
        <v>1116</v>
      </c>
      <c r="G37" s="8" t="s">
        <v>1113</v>
      </c>
    </row>
    <row r="38" spans="1:7" x14ac:dyDescent="0.3">
      <c r="A38" s="6" t="s">
        <v>64</v>
      </c>
      <c r="B38" s="7">
        <v>43819</v>
      </c>
      <c r="C38" s="3" t="s">
        <v>1117</v>
      </c>
      <c r="E38" s="3" t="s">
        <v>719</v>
      </c>
      <c r="F38" s="3" t="s">
        <v>1118</v>
      </c>
      <c r="G38" s="31" t="s">
        <v>1119</v>
      </c>
    </row>
    <row r="39" spans="1:7" ht="43.2" x14ac:dyDescent="0.3">
      <c r="A39" s="6" t="s">
        <v>67</v>
      </c>
      <c r="B39" s="9">
        <v>43852</v>
      </c>
      <c r="C39" s="18" t="s">
        <v>1041</v>
      </c>
      <c r="D39" s="10" t="s">
        <v>1042</v>
      </c>
      <c r="E39" s="3" t="s">
        <v>1120</v>
      </c>
      <c r="F39" s="3" t="s">
        <v>1121</v>
      </c>
      <c r="G39" s="13" t="s">
        <v>1122</v>
      </c>
    </row>
    <row r="40" spans="1:7" ht="43.2" x14ac:dyDescent="0.3">
      <c r="A40" s="6" t="s">
        <v>67</v>
      </c>
      <c r="B40" s="7">
        <v>43853</v>
      </c>
      <c r="C40" s="3" t="s">
        <v>1046</v>
      </c>
      <c r="D40" s="6" t="s">
        <v>1123</v>
      </c>
      <c r="E40" s="3" t="s">
        <v>1120</v>
      </c>
      <c r="F40" s="3" t="s">
        <v>1048</v>
      </c>
      <c r="G40" s="8" t="s">
        <v>1122</v>
      </c>
    </row>
    <row r="41" spans="1:7" x14ac:dyDescent="0.3">
      <c r="A41" s="6" t="s">
        <v>68</v>
      </c>
      <c r="B41" s="6">
        <v>2019</v>
      </c>
      <c r="C41" s="3" t="s">
        <v>1124</v>
      </c>
      <c r="D41" s="6" t="s">
        <v>1125</v>
      </c>
      <c r="E41" s="3" t="s">
        <v>719</v>
      </c>
      <c r="F41" s="3" t="s">
        <v>1126</v>
      </c>
      <c r="G41" s="31" t="s">
        <v>1127</v>
      </c>
    </row>
    <row r="42" spans="1:7" ht="216" x14ac:dyDescent="0.3">
      <c r="A42" s="6" t="s">
        <v>69</v>
      </c>
      <c r="B42" s="6">
        <v>2020</v>
      </c>
      <c r="C42" s="3" t="s">
        <v>1128</v>
      </c>
      <c r="D42" s="3" t="s">
        <v>1129</v>
      </c>
      <c r="E42" s="3" t="s">
        <v>719</v>
      </c>
      <c r="G42" s="31"/>
    </row>
    <row r="43" spans="1:7" ht="28.8" x14ac:dyDescent="0.3">
      <c r="A43" s="6" t="s">
        <v>69</v>
      </c>
      <c r="B43" s="6">
        <v>2018</v>
      </c>
      <c r="C43" s="3" t="s">
        <v>324</v>
      </c>
      <c r="E43" s="3" t="s">
        <v>719</v>
      </c>
      <c r="F43" s="15" t="s">
        <v>892</v>
      </c>
      <c r="G43" s="16" t="s">
        <v>893</v>
      </c>
    </row>
    <row r="44" spans="1:7" x14ac:dyDescent="0.3">
      <c r="A44" s="6" t="s">
        <v>72</v>
      </c>
    </row>
    <row r="45" spans="1:7" x14ac:dyDescent="0.3">
      <c r="A45" s="6" t="s">
        <v>75</v>
      </c>
    </row>
    <row r="46" spans="1:7" ht="28.8" x14ac:dyDescent="0.3">
      <c r="A46" s="6" t="s">
        <v>76</v>
      </c>
      <c r="B46" s="6">
        <v>2016</v>
      </c>
      <c r="C46" s="3" t="s">
        <v>1130</v>
      </c>
      <c r="D46" s="6" t="s">
        <v>1131</v>
      </c>
      <c r="E46" s="3" t="s">
        <v>719</v>
      </c>
      <c r="F46" s="6" t="s">
        <v>1132</v>
      </c>
      <c r="G46" s="31" t="s">
        <v>520</v>
      </c>
    </row>
    <row r="47" spans="1:7" ht="43.2" x14ac:dyDescent="0.3">
      <c r="A47" s="6" t="s">
        <v>79</v>
      </c>
      <c r="B47" s="30">
        <v>43521</v>
      </c>
      <c r="C47" s="3" t="s">
        <v>1133</v>
      </c>
      <c r="D47" s="3" t="s">
        <v>1134</v>
      </c>
      <c r="E47" s="3" t="s">
        <v>1135</v>
      </c>
      <c r="F47" s="3" t="s">
        <v>1136</v>
      </c>
      <c r="G47" s="3" t="s">
        <v>1137</v>
      </c>
    </row>
    <row r="48" spans="1:7" ht="28.8" x14ac:dyDescent="0.3">
      <c r="A48" s="6" t="s">
        <v>82</v>
      </c>
      <c r="B48" s="6">
        <v>2016</v>
      </c>
      <c r="C48" s="3" t="s">
        <v>1138</v>
      </c>
      <c r="D48" s="6" t="s">
        <v>1139</v>
      </c>
      <c r="E48" s="3" t="s">
        <v>719</v>
      </c>
      <c r="F48" s="3" t="s">
        <v>1140</v>
      </c>
      <c r="G48" s="6" t="s">
        <v>1141</v>
      </c>
    </row>
    <row r="49" spans="1:7" ht="28.8" x14ac:dyDescent="0.3">
      <c r="A49" s="6" t="s">
        <v>85</v>
      </c>
      <c r="B49" s="6">
        <v>2019</v>
      </c>
      <c r="C49" s="3" t="s">
        <v>1142</v>
      </c>
      <c r="D49" s="3" t="s">
        <v>1143</v>
      </c>
      <c r="E49" s="3" t="s">
        <v>719</v>
      </c>
      <c r="F49" s="3" t="s">
        <v>1144</v>
      </c>
      <c r="G49" s="3" t="s">
        <v>1145</v>
      </c>
    </row>
    <row r="50" spans="1:7" x14ac:dyDescent="0.3">
      <c r="A50" s="6" t="s">
        <v>88</v>
      </c>
    </row>
    <row r="51" spans="1:7" x14ac:dyDescent="0.3">
      <c r="A51" s="6" t="s">
        <v>89</v>
      </c>
    </row>
    <row r="52" spans="1:7" x14ac:dyDescent="0.3">
      <c r="A52" s="6" t="s">
        <v>90</v>
      </c>
    </row>
    <row r="53" spans="1:7" x14ac:dyDescent="0.3">
      <c r="A53" s="6" t="s">
        <v>91</v>
      </c>
    </row>
    <row r="54" spans="1:7" ht="28.8" x14ac:dyDescent="0.3">
      <c r="A54" s="6" t="s">
        <v>94</v>
      </c>
      <c r="B54" s="7">
        <v>43837</v>
      </c>
      <c r="C54" s="3" t="s">
        <v>1146</v>
      </c>
      <c r="D54" s="6" t="s">
        <v>1071</v>
      </c>
      <c r="E54" s="3" t="s">
        <v>719</v>
      </c>
      <c r="F54" s="3" t="s">
        <v>1073</v>
      </c>
      <c r="G54" s="8" t="s">
        <v>1147</v>
      </c>
    </row>
    <row r="55" spans="1:7" ht="28.8" x14ac:dyDescent="0.3">
      <c r="A55" s="6" t="s">
        <v>94</v>
      </c>
      <c r="B55" s="7">
        <v>43846</v>
      </c>
      <c r="C55" s="3" t="s">
        <v>1074</v>
      </c>
      <c r="D55" s="6" t="s">
        <v>1075</v>
      </c>
      <c r="E55" s="3" t="s">
        <v>719</v>
      </c>
      <c r="F55" s="3" t="s">
        <v>1148</v>
      </c>
      <c r="G55" s="8" t="s">
        <v>1147</v>
      </c>
    </row>
    <row r="56" spans="1:7" x14ac:dyDescent="0.3">
      <c r="A56" s="6" t="s">
        <v>98</v>
      </c>
    </row>
    <row r="57" spans="1:7" ht="43.2" x14ac:dyDescent="0.3">
      <c r="A57" s="3" t="s">
        <v>101</v>
      </c>
      <c r="B57" s="2">
        <v>43927</v>
      </c>
      <c r="C57" s="3" t="s">
        <v>1086</v>
      </c>
      <c r="D57" s="3" t="s">
        <v>1087</v>
      </c>
      <c r="E57" s="3" t="s">
        <v>1149</v>
      </c>
      <c r="F57" s="3" t="s">
        <v>1088</v>
      </c>
      <c r="G57" s="3" t="s">
        <v>1089</v>
      </c>
    </row>
    <row r="58" spans="1:7" x14ac:dyDescent="0.3">
      <c r="A58" s="6" t="s">
        <v>105</v>
      </c>
    </row>
    <row r="59" spans="1:7" x14ac:dyDescent="0.3">
      <c r="A59" s="6" t="s">
        <v>106</v>
      </c>
    </row>
    <row r="60" spans="1:7" x14ac:dyDescent="0.3">
      <c r="A60" s="6" t="s">
        <v>109</v>
      </c>
    </row>
  </sheetData>
  <autoFilter ref="A1:G60" xr:uid="{3051E38F-DAB8-4B6F-9B26-EFC48DE355E1}"/>
  <hyperlinks>
    <hyperlink ref="G40" r:id="rId1" xr:uid="{E384698F-7621-47E3-A2E9-F2040D5A5C85}"/>
    <hyperlink ref="G19" r:id="rId2" xr:uid="{0CB406BB-0AFA-4066-9775-B4B03EC31946}"/>
    <hyperlink ref="G39" r:id="rId3" xr:uid="{311AF38B-4D79-4D06-9E6A-4712D07FCA6E}"/>
    <hyperlink ref="G37" r:id="rId4" xr:uid="{CF12F001-5A59-4DB5-9ADA-00F8ECFF6EEF}"/>
    <hyperlink ref="G30" r:id="rId5" xr:uid="{BD8E6539-F104-45E3-85D1-80D5F3FD1720}"/>
    <hyperlink ref="G31" r:id="rId6" xr:uid="{82C9C9DD-42B6-4929-9FDB-2F9C47C9061D}"/>
    <hyperlink ref="G26" r:id="rId7" xr:uid="{41F3FD44-BC96-4C9E-B616-3C89A8CAF63E}"/>
    <hyperlink ref="G54" r:id="rId8" xr:uid="{E73D9E3F-5C7B-4A92-B9CA-0743F387BDA3}"/>
    <hyperlink ref="G55" r:id="rId9" xr:uid="{5E7DF556-A82B-406F-8F3E-9437917BDA3F}"/>
    <hyperlink ref="G6" r:id="rId10" xr:uid="{75B3DA5C-130A-47A2-AACE-E8551459FE3C}"/>
    <hyperlink ref="G17" r:id="rId11" xr:uid="{1FC215DD-3929-4AE9-B068-ADBE55B9F087}"/>
    <hyperlink ref="G24" r:id="rId12" xr:uid="{30061554-084D-4FEC-BEFF-D552B5A79907}"/>
    <hyperlink ref="G43" r:id="rId13" xr:uid="{AF3E94FC-E339-4F16-907C-D4791700D5FC}"/>
    <hyperlink ref="G18" r:id="rId14" display="https://www2.illinois.gov/sites/ipa/Documents/2019ProcurementPlan/Long Term Renewable Resources Procurement Plan %288-6-18%29.pdf" xr:uid="{FAF7144D-ADD1-49A8-A66B-B64BA662F567}"/>
    <hyperlink ref="G29" r:id="rId15" display="https://www.cherrylandelectric.coop/2018/02/cherryland-pilots-low-income-solar-program/" xr:uid="{8E44654F-F4CE-4F8D-B0E0-EA215D8B1FE5}"/>
    <hyperlink ref="G41" r:id="rId16" display="https://legiscan.com/NV/text/AB465/2019" xr:uid="{6390B56B-7706-44D7-945E-F7515EF00112}"/>
    <hyperlink ref="G46" r:id="rId17" xr:uid="{A71FA117-7D3F-473F-B945-DAC8250E774F}"/>
    <hyperlink ref="G49" r:id="rId18" location="58-41-40" display="https://www.scstatehouse.gov/code/t58c041.php - 58-41-40" xr:uid="{A5731E0B-460E-4B81-AC35-0C779E6B5C70}"/>
    <hyperlink ref="G14" r:id="rId19" xr:uid="{1E214A27-EE7A-4C0A-A12D-7925FDB2C415}"/>
    <hyperlink ref="G25" r:id="rId20" location="smart-guideline-drafts-for-comment-   ;    https://www.mass.gov/doc/smart-400-mw-review-straw-proposal-090519/download" xr:uid="{876B9190-C148-4371-B72A-F591431D7D65}"/>
    <hyperlink ref="G38" r:id="rId21" xr:uid="{77FA8F1A-1128-4129-8DD2-D847E200E38D}"/>
    <hyperlink ref="G47" r:id="rId22" xr:uid="{D27BA613-A0A2-41FF-A762-2A759DE18465}"/>
  </hyperlinks>
  <pageMargins left="0.7" right="0.7" top="0.75" bottom="0.75" header="0.3" footer="0.3"/>
  <pageSetup orientation="portrait" r:id="rId2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0E2B-1014-4BC5-AF03-3D405DB0D418}">
  <dimension ref="A1:E52"/>
  <sheetViews>
    <sheetView workbookViewId="0">
      <selection activeCell="C49" sqref="C49"/>
    </sheetView>
  </sheetViews>
  <sheetFormatPr defaultColWidth="8.6640625" defaultRowHeight="14.4" x14ac:dyDescent="0.3"/>
  <cols>
    <col min="1" max="1" width="5.44140625" bestFit="1" customWidth="1"/>
  </cols>
  <sheetData>
    <row r="1" spans="1:5" ht="27" x14ac:dyDescent="0.3">
      <c r="A1" s="4" t="s">
        <v>0</v>
      </c>
      <c r="B1" t="s">
        <v>113</v>
      </c>
      <c r="C1" t="s">
        <v>2</v>
      </c>
      <c r="D1" t="s">
        <v>3</v>
      </c>
      <c r="E1" t="s">
        <v>4</v>
      </c>
    </row>
    <row r="2" spans="1:5" x14ac:dyDescent="0.3">
      <c r="A2" t="s">
        <v>5</v>
      </c>
    </row>
    <row r="3" spans="1:5" x14ac:dyDescent="0.3">
      <c r="A3" t="s">
        <v>7</v>
      </c>
    </row>
    <row r="4" spans="1:5" x14ac:dyDescent="0.3">
      <c r="A4" t="s">
        <v>8</v>
      </c>
    </row>
    <row r="5" spans="1:5" x14ac:dyDescent="0.3">
      <c r="A5" t="s">
        <v>11</v>
      </c>
    </row>
    <row r="6" spans="1:5" x14ac:dyDescent="0.3">
      <c r="A6" t="s">
        <v>12</v>
      </c>
    </row>
    <row r="7" spans="1:5" x14ac:dyDescent="0.3">
      <c r="A7" t="s">
        <v>15</v>
      </c>
    </row>
    <row r="8" spans="1:5" x14ac:dyDescent="0.3">
      <c r="A8" t="s">
        <v>18</v>
      </c>
    </row>
    <row r="9" spans="1:5" x14ac:dyDescent="0.3">
      <c r="A9" t="s">
        <v>21</v>
      </c>
    </row>
    <row r="10" spans="1:5" x14ac:dyDescent="0.3">
      <c r="A10" t="s">
        <v>22</v>
      </c>
    </row>
    <row r="11" spans="1:5" x14ac:dyDescent="0.3">
      <c r="A11" t="s">
        <v>25</v>
      </c>
    </row>
    <row r="12" spans="1:5" x14ac:dyDescent="0.3">
      <c r="A12" t="s">
        <v>29</v>
      </c>
    </row>
    <row r="13" spans="1:5" x14ac:dyDescent="0.3">
      <c r="A13" t="s">
        <v>30</v>
      </c>
    </row>
    <row r="14" spans="1:5" x14ac:dyDescent="0.3">
      <c r="A14" t="s">
        <v>32</v>
      </c>
    </row>
    <row r="15" spans="1:5" x14ac:dyDescent="0.3">
      <c r="A15" t="s">
        <v>33</v>
      </c>
    </row>
    <row r="16" spans="1:5" x14ac:dyDescent="0.3">
      <c r="A16" t="s">
        <v>36</v>
      </c>
    </row>
    <row r="17" spans="1:5" x14ac:dyDescent="0.3">
      <c r="A17" t="s">
        <v>37</v>
      </c>
    </row>
    <row r="18" spans="1:5" x14ac:dyDescent="0.3">
      <c r="A18" t="s">
        <v>38</v>
      </c>
    </row>
    <row r="19" spans="1:5" x14ac:dyDescent="0.3">
      <c r="A19" t="s">
        <v>39</v>
      </c>
    </row>
    <row r="20" spans="1:5" x14ac:dyDescent="0.3">
      <c r="A20" t="s">
        <v>40</v>
      </c>
    </row>
    <row r="21" spans="1:5" x14ac:dyDescent="0.3">
      <c r="A21" t="s">
        <v>41</v>
      </c>
    </row>
    <row r="22" spans="1:5" x14ac:dyDescent="0.3">
      <c r="A22" t="s">
        <v>44</v>
      </c>
    </row>
    <row r="23" spans="1:5" x14ac:dyDescent="0.3">
      <c r="A23" t="s">
        <v>47</v>
      </c>
    </row>
    <row r="24" spans="1:5" x14ac:dyDescent="0.3">
      <c r="A24" t="s">
        <v>50</v>
      </c>
    </row>
    <row r="25" spans="1:5" x14ac:dyDescent="0.3">
      <c r="A25" t="s">
        <v>51</v>
      </c>
    </row>
    <row r="26" spans="1:5" x14ac:dyDescent="0.3">
      <c r="A26" t="s">
        <v>54</v>
      </c>
    </row>
    <row r="27" spans="1:5" x14ac:dyDescent="0.3">
      <c r="A27" t="s">
        <v>55</v>
      </c>
    </row>
    <row r="28" spans="1:5" x14ac:dyDescent="0.3">
      <c r="A28" t="s">
        <v>56</v>
      </c>
    </row>
    <row r="29" spans="1:5" x14ac:dyDescent="0.3">
      <c r="A29" t="s">
        <v>57</v>
      </c>
    </row>
    <row r="30" spans="1:5" x14ac:dyDescent="0.3">
      <c r="A30" t="s">
        <v>58</v>
      </c>
    </row>
    <row r="31" spans="1:5" x14ac:dyDescent="0.3">
      <c r="A31" t="s">
        <v>59</v>
      </c>
      <c r="B31" t="s">
        <v>1150</v>
      </c>
      <c r="C31">
        <v>2015</v>
      </c>
      <c r="D31" s="5" t="s">
        <v>1151</v>
      </c>
      <c r="E31" t="s">
        <v>1152</v>
      </c>
    </row>
    <row r="32" spans="1:5" x14ac:dyDescent="0.3">
      <c r="A32" t="s">
        <v>61</v>
      </c>
    </row>
    <row r="33" spans="1:1" x14ac:dyDescent="0.3">
      <c r="A33" t="s">
        <v>64</v>
      </c>
    </row>
    <row r="34" spans="1:1" x14ac:dyDescent="0.3">
      <c r="A34" t="s">
        <v>67</v>
      </c>
    </row>
    <row r="35" spans="1:1" x14ac:dyDescent="0.3">
      <c r="A35" t="s">
        <v>68</v>
      </c>
    </row>
    <row r="36" spans="1:1" x14ac:dyDescent="0.3">
      <c r="A36" t="s">
        <v>69</v>
      </c>
    </row>
    <row r="37" spans="1:1" x14ac:dyDescent="0.3">
      <c r="A37" t="s">
        <v>72</v>
      </c>
    </row>
    <row r="38" spans="1:1" x14ac:dyDescent="0.3">
      <c r="A38" t="s">
        <v>75</v>
      </c>
    </row>
    <row r="39" spans="1:1" x14ac:dyDescent="0.3">
      <c r="A39" t="s">
        <v>76</v>
      </c>
    </row>
    <row r="40" spans="1:1" x14ac:dyDescent="0.3">
      <c r="A40" t="s">
        <v>79</v>
      </c>
    </row>
    <row r="41" spans="1:1" x14ac:dyDescent="0.3">
      <c r="A41" t="s">
        <v>82</v>
      </c>
    </row>
    <row r="42" spans="1:1" x14ac:dyDescent="0.3">
      <c r="A42" t="s">
        <v>85</v>
      </c>
    </row>
    <row r="43" spans="1:1" x14ac:dyDescent="0.3">
      <c r="A43" t="s">
        <v>88</v>
      </c>
    </row>
    <row r="44" spans="1:1" x14ac:dyDescent="0.3">
      <c r="A44" t="s">
        <v>89</v>
      </c>
    </row>
    <row r="45" spans="1:1" x14ac:dyDescent="0.3">
      <c r="A45" t="s">
        <v>90</v>
      </c>
    </row>
    <row r="46" spans="1:1" x14ac:dyDescent="0.3">
      <c r="A46" t="s">
        <v>91</v>
      </c>
    </row>
    <row r="47" spans="1:1" x14ac:dyDescent="0.3">
      <c r="A47" t="s">
        <v>94</v>
      </c>
    </row>
    <row r="48" spans="1:1" x14ac:dyDescent="0.3">
      <c r="A48" t="s">
        <v>98</v>
      </c>
    </row>
    <row r="49" spans="1:1" x14ac:dyDescent="0.3">
      <c r="A49" t="s">
        <v>101</v>
      </c>
    </row>
    <row r="50" spans="1:1" x14ac:dyDescent="0.3">
      <c r="A50" t="s">
        <v>105</v>
      </c>
    </row>
    <row r="51" spans="1:1" x14ac:dyDescent="0.3">
      <c r="A51" t="s">
        <v>106</v>
      </c>
    </row>
    <row r="52" spans="1:1" x14ac:dyDescent="0.3">
      <c r="A52" t="s">
        <v>109</v>
      </c>
    </row>
  </sheetData>
  <sortState xmlns:xlrd2="http://schemas.microsoft.com/office/spreadsheetml/2017/richdata2" ref="A2:A52">
    <sortCondition ref="A1"/>
  </sortState>
  <hyperlinks>
    <hyperlink ref="D31" r:id="rId1" xr:uid="{34362D45-39E7-4D40-A265-D5D7B2540D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3C2E1-43E7-49CA-BC56-3363E1235781}">
  <dimension ref="A1:K53"/>
  <sheetViews>
    <sheetView workbookViewId="0">
      <pane ySplit="2" topLeftCell="A9" activePane="bottomLeft" state="frozen"/>
      <selection activeCell="D21" sqref="D21"/>
      <selection pane="bottomLeft" activeCell="B33" sqref="B33"/>
    </sheetView>
  </sheetViews>
  <sheetFormatPr defaultColWidth="8.6640625" defaultRowHeight="14.4" x14ac:dyDescent="0.3"/>
  <cols>
    <col min="1" max="1" width="7.6640625" bestFit="1" customWidth="1"/>
    <col min="2" max="2" width="36.44140625" style="24" customWidth="1"/>
    <col min="3" max="3" width="8.44140625" bestFit="1" customWidth="1"/>
    <col min="4" max="4" width="17.6640625" bestFit="1" customWidth="1"/>
    <col min="5" max="5" width="12.44140625" style="26" bestFit="1" customWidth="1"/>
    <col min="6" max="6" width="35" customWidth="1"/>
    <col min="7" max="7" width="12.44140625" style="24" customWidth="1"/>
    <col min="8" max="8" width="8.44140625" bestFit="1" customWidth="1"/>
    <col min="9" max="9" width="26.44140625" customWidth="1"/>
    <col min="10" max="10" width="12.44140625" style="26" bestFit="1" customWidth="1"/>
    <col min="11" max="11" width="66.44140625" customWidth="1"/>
  </cols>
  <sheetData>
    <row r="1" spans="1:11" s="22" customFormat="1" x14ac:dyDescent="0.3">
      <c r="B1" s="158" t="s">
        <v>110</v>
      </c>
      <c r="C1" s="159"/>
      <c r="D1" s="159"/>
      <c r="E1" s="159"/>
      <c r="F1" s="160"/>
      <c r="G1" s="158" t="s">
        <v>111</v>
      </c>
      <c r="H1" s="159"/>
      <c r="I1" s="159"/>
      <c r="J1" s="159"/>
      <c r="K1" s="159"/>
    </row>
    <row r="2" spans="1:11" s="22" customFormat="1" x14ac:dyDescent="0.3">
      <c r="A2" s="34" t="s">
        <v>0</v>
      </c>
      <c r="B2" s="23" t="s">
        <v>112</v>
      </c>
      <c r="C2" s="22" t="s">
        <v>2</v>
      </c>
      <c r="D2" s="22" t="s">
        <v>3</v>
      </c>
      <c r="E2" s="29" t="s">
        <v>113</v>
      </c>
      <c r="F2" s="25" t="s">
        <v>114</v>
      </c>
      <c r="G2" s="23" t="s">
        <v>112</v>
      </c>
      <c r="H2" s="22" t="s">
        <v>2</v>
      </c>
      <c r="I2" s="22" t="s">
        <v>3</v>
      </c>
      <c r="J2" s="29" t="s">
        <v>113</v>
      </c>
      <c r="K2" s="25" t="s">
        <v>114</v>
      </c>
    </row>
    <row r="3" spans="1:11" x14ac:dyDescent="0.3">
      <c r="A3" t="s">
        <v>5</v>
      </c>
      <c r="B3" s="24" t="s">
        <v>115</v>
      </c>
      <c r="C3">
        <v>2010</v>
      </c>
      <c r="D3" s="32" t="s">
        <v>116</v>
      </c>
      <c r="E3" s="26" t="s">
        <v>67</v>
      </c>
      <c r="G3" s="24">
        <v>2.5000000000000001E-2</v>
      </c>
      <c r="H3">
        <v>2010</v>
      </c>
      <c r="I3" s="32" t="s">
        <v>116</v>
      </c>
      <c r="J3" s="26" t="s">
        <v>67</v>
      </c>
    </row>
    <row r="4" spans="1:11" x14ac:dyDescent="0.3">
      <c r="A4" t="s">
        <v>7</v>
      </c>
      <c r="B4" s="24" t="s">
        <v>117</v>
      </c>
      <c r="C4" s="26"/>
      <c r="D4" s="26"/>
      <c r="F4" t="s">
        <v>118</v>
      </c>
      <c r="G4" s="24" t="s">
        <v>117</v>
      </c>
      <c r="H4" s="26"/>
      <c r="I4" s="26"/>
      <c r="K4" t="s">
        <v>118</v>
      </c>
    </row>
    <row r="5" spans="1:11" x14ac:dyDescent="0.3">
      <c r="A5" t="s">
        <v>8</v>
      </c>
      <c r="B5" s="24" t="s">
        <v>117</v>
      </c>
      <c r="F5" t="s">
        <v>119</v>
      </c>
      <c r="G5" s="24">
        <v>1</v>
      </c>
      <c r="H5">
        <v>2019</v>
      </c>
      <c r="I5" s="32" t="s">
        <v>10</v>
      </c>
      <c r="J5" s="26" t="s">
        <v>67</v>
      </c>
      <c r="K5" t="s">
        <v>120</v>
      </c>
    </row>
    <row r="6" spans="1:11" x14ac:dyDescent="0.3">
      <c r="A6" t="s">
        <v>11</v>
      </c>
      <c r="B6" s="24" t="s">
        <v>117</v>
      </c>
      <c r="F6" t="s">
        <v>119</v>
      </c>
      <c r="G6" s="24" t="s">
        <v>121</v>
      </c>
      <c r="H6">
        <v>2009</v>
      </c>
      <c r="I6" s="32" t="s">
        <v>122</v>
      </c>
      <c r="J6" s="26" t="s">
        <v>67</v>
      </c>
      <c r="K6" t="s">
        <v>123</v>
      </c>
    </row>
    <row r="7" spans="1:11" x14ac:dyDescent="0.3">
      <c r="A7" t="s">
        <v>12</v>
      </c>
      <c r="D7" s="32"/>
      <c r="I7" s="32"/>
    </row>
    <row r="8" spans="1:11" x14ac:dyDescent="0.3">
      <c r="A8" t="s">
        <v>15</v>
      </c>
      <c r="I8" s="32"/>
    </row>
    <row r="9" spans="1:11" x14ac:dyDescent="0.3">
      <c r="A9" t="s">
        <v>18</v>
      </c>
      <c r="D9" s="33"/>
      <c r="I9" s="32"/>
      <c r="J9" s="27"/>
    </row>
    <row r="10" spans="1:11" x14ac:dyDescent="0.3">
      <c r="A10" t="s">
        <v>21</v>
      </c>
      <c r="I10" s="32"/>
    </row>
    <row r="11" spans="1:11" x14ac:dyDescent="0.3">
      <c r="A11" t="s">
        <v>22</v>
      </c>
      <c r="B11" s="24" t="s">
        <v>124</v>
      </c>
      <c r="C11">
        <v>2015</v>
      </c>
      <c r="D11" s="32" t="s">
        <v>125</v>
      </c>
      <c r="E11" s="26" t="s">
        <v>67</v>
      </c>
      <c r="G11" s="24">
        <v>2</v>
      </c>
      <c r="H11">
        <v>2015</v>
      </c>
      <c r="I11" s="32" t="s">
        <v>125</v>
      </c>
      <c r="J11" s="28" t="s">
        <v>67</v>
      </c>
      <c r="K11" t="s">
        <v>126</v>
      </c>
    </row>
    <row r="12" spans="1:11" x14ac:dyDescent="0.3">
      <c r="A12" t="s">
        <v>25</v>
      </c>
      <c r="B12" s="24" t="s">
        <v>117</v>
      </c>
      <c r="F12" t="s">
        <v>119</v>
      </c>
      <c r="G12" s="24">
        <v>2</v>
      </c>
      <c r="H12">
        <v>2008</v>
      </c>
      <c r="I12" s="32" t="s">
        <v>27</v>
      </c>
      <c r="J12" s="26" t="s">
        <v>67</v>
      </c>
      <c r="K12" t="s">
        <v>127</v>
      </c>
    </row>
    <row r="13" spans="1:11" x14ac:dyDescent="0.3">
      <c r="A13" t="s">
        <v>29</v>
      </c>
      <c r="B13" s="24" t="s">
        <v>128</v>
      </c>
      <c r="C13">
        <v>2017</v>
      </c>
      <c r="D13" s="32" t="s">
        <v>129</v>
      </c>
      <c r="E13" s="26" t="s">
        <v>67</v>
      </c>
      <c r="G13" s="24">
        <v>0.5</v>
      </c>
      <c r="H13">
        <v>2017</v>
      </c>
      <c r="I13" s="32" t="s">
        <v>129</v>
      </c>
      <c r="J13" s="26" t="s">
        <v>67</v>
      </c>
      <c r="K13" t="s">
        <v>130</v>
      </c>
    </row>
    <row r="14" spans="1:11" x14ac:dyDescent="0.3">
      <c r="A14" t="s">
        <v>30</v>
      </c>
      <c r="B14" s="24" t="s">
        <v>131</v>
      </c>
      <c r="F14" t="s">
        <v>119</v>
      </c>
      <c r="G14" s="24">
        <v>0.1</v>
      </c>
      <c r="H14">
        <v>2015</v>
      </c>
      <c r="I14" s="32" t="s">
        <v>132</v>
      </c>
      <c r="J14" s="26" t="s">
        <v>67</v>
      </c>
      <c r="K14" t="s">
        <v>133</v>
      </c>
    </row>
    <row r="15" spans="1:11" x14ac:dyDescent="0.3">
      <c r="A15" t="s">
        <v>32</v>
      </c>
      <c r="B15" s="24" t="s">
        <v>117</v>
      </c>
      <c r="F15" t="s">
        <v>119</v>
      </c>
      <c r="G15" s="24">
        <v>1</v>
      </c>
      <c r="H15">
        <v>2016</v>
      </c>
      <c r="I15" s="32" t="s">
        <v>134</v>
      </c>
      <c r="J15" s="26" t="s">
        <v>67</v>
      </c>
    </row>
    <row r="16" spans="1:11" x14ac:dyDescent="0.3">
      <c r="A16" t="s">
        <v>33</v>
      </c>
      <c r="B16" s="24" t="s">
        <v>117</v>
      </c>
      <c r="F16" t="s">
        <v>119</v>
      </c>
      <c r="G16" s="24">
        <v>0.1</v>
      </c>
      <c r="H16">
        <v>2013</v>
      </c>
      <c r="I16" s="32" t="s">
        <v>135</v>
      </c>
      <c r="J16" s="26" t="s">
        <v>67</v>
      </c>
      <c r="K16" t="s">
        <v>136</v>
      </c>
    </row>
    <row r="17" spans="1:11" x14ac:dyDescent="0.3">
      <c r="A17" t="s">
        <v>36</v>
      </c>
      <c r="D17" s="33"/>
      <c r="I17" s="32"/>
    </row>
    <row r="18" spans="1:11" x14ac:dyDescent="0.3">
      <c r="A18" t="s">
        <v>37</v>
      </c>
      <c r="B18" s="24" t="s">
        <v>137</v>
      </c>
      <c r="C18">
        <v>2017</v>
      </c>
      <c r="D18" s="5" t="s">
        <v>138</v>
      </c>
      <c r="E18" s="26" t="s">
        <v>67</v>
      </c>
      <c r="G18" s="24">
        <v>1</v>
      </c>
      <c r="H18">
        <v>2017</v>
      </c>
      <c r="I18" s="32" t="s">
        <v>138</v>
      </c>
      <c r="J18" s="26" t="s">
        <v>67</v>
      </c>
    </row>
    <row r="19" spans="1:11" x14ac:dyDescent="0.3">
      <c r="A19" t="s">
        <v>38</v>
      </c>
      <c r="B19" s="24" t="s">
        <v>139</v>
      </c>
      <c r="C19">
        <v>2010</v>
      </c>
      <c r="D19" s="5" t="s">
        <v>140</v>
      </c>
      <c r="E19" s="26" t="s">
        <v>67</v>
      </c>
      <c r="G19" s="24">
        <v>0.1</v>
      </c>
      <c r="H19">
        <v>2010</v>
      </c>
      <c r="I19" s="32" t="s">
        <v>140</v>
      </c>
      <c r="J19" s="26" t="s">
        <v>67</v>
      </c>
      <c r="K19" t="s">
        <v>141</v>
      </c>
    </row>
    <row r="20" spans="1:11" x14ac:dyDescent="0.3">
      <c r="A20" t="s">
        <v>39</v>
      </c>
      <c r="B20" s="24" t="s">
        <v>142</v>
      </c>
      <c r="C20">
        <v>2019</v>
      </c>
      <c r="D20" s="32" t="s">
        <v>143</v>
      </c>
      <c r="E20" s="26" t="s">
        <v>67</v>
      </c>
      <c r="G20" s="24">
        <v>4.4999999999999998E-2</v>
      </c>
      <c r="H20">
        <v>2019</v>
      </c>
      <c r="I20" s="32" t="s">
        <v>143</v>
      </c>
      <c r="J20" s="26" t="s">
        <v>67</v>
      </c>
    </row>
    <row r="21" spans="1:11" x14ac:dyDescent="0.3">
      <c r="A21" t="s">
        <v>40</v>
      </c>
      <c r="B21" s="24" t="s">
        <v>117</v>
      </c>
      <c r="C21">
        <v>2019</v>
      </c>
      <c r="D21" s="5" t="s">
        <v>144</v>
      </c>
      <c r="E21" s="26" t="s">
        <v>67</v>
      </c>
      <c r="G21" s="24">
        <v>0.3</v>
      </c>
      <c r="H21">
        <v>2019</v>
      </c>
      <c r="I21" s="32" t="s">
        <v>144</v>
      </c>
      <c r="J21" s="26" t="s">
        <v>67</v>
      </c>
      <c r="K21" t="s">
        <v>145</v>
      </c>
    </row>
    <row r="22" spans="1:11" x14ac:dyDescent="0.3">
      <c r="A22" t="s">
        <v>41</v>
      </c>
      <c r="D22" s="32"/>
      <c r="I22" s="32"/>
    </row>
    <row r="23" spans="1:11" x14ac:dyDescent="0.3">
      <c r="A23" t="s">
        <v>44</v>
      </c>
      <c r="D23" s="5"/>
      <c r="I23" s="32"/>
    </row>
    <row r="24" spans="1:11" x14ac:dyDescent="0.3">
      <c r="A24" t="s">
        <v>47</v>
      </c>
      <c r="D24" s="33"/>
      <c r="F24" s="6"/>
      <c r="I24" s="32"/>
    </row>
    <row r="25" spans="1:11" x14ac:dyDescent="0.3">
      <c r="A25" t="s">
        <v>50</v>
      </c>
      <c r="B25" s="24" t="s">
        <v>146</v>
      </c>
      <c r="C25">
        <v>2016</v>
      </c>
      <c r="D25" s="32" t="s">
        <v>147</v>
      </c>
      <c r="E25" s="26" t="s">
        <v>67</v>
      </c>
      <c r="G25" s="24">
        <v>0.15</v>
      </c>
      <c r="H25">
        <v>2016</v>
      </c>
      <c r="I25" s="32" t="s">
        <v>147</v>
      </c>
      <c r="J25" s="26" t="s">
        <v>67</v>
      </c>
    </row>
    <row r="26" spans="1:11" x14ac:dyDescent="0.3">
      <c r="A26" t="s">
        <v>51</v>
      </c>
      <c r="D26" s="33"/>
      <c r="I26" s="32"/>
    </row>
    <row r="27" spans="1:11" x14ac:dyDescent="0.3">
      <c r="A27" t="s">
        <v>54</v>
      </c>
      <c r="I27" s="32"/>
    </row>
    <row r="28" spans="1:11" x14ac:dyDescent="0.3">
      <c r="A28" t="s">
        <v>55</v>
      </c>
      <c r="B28" s="24" t="s">
        <v>148</v>
      </c>
      <c r="C28">
        <v>2015</v>
      </c>
      <c r="D28" s="32" t="s">
        <v>149</v>
      </c>
      <c r="E28" s="26" t="s">
        <v>67</v>
      </c>
      <c r="G28" s="24">
        <v>2</v>
      </c>
      <c r="H28">
        <v>2015</v>
      </c>
      <c r="I28" s="32" t="s">
        <v>149</v>
      </c>
      <c r="J28" s="26" t="s">
        <v>67</v>
      </c>
      <c r="K28" t="s">
        <v>150</v>
      </c>
    </row>
    <row r="29" spans="1:11" x14ac:dyDescent="0.3">
      <c r="A29" t="s">
        <v>56</v>
      </c>
      <c r="B29" s="24" t="s">
        <v>117</v>
      </c>
      <c r="C29">
        <v>2016</v>
      </c>
      <c r="D29" s="32" t="s">
        <v>151</v>
      </c>
      <c r="E29" s="26" t="s">
        <v>67</v>
      </c>
      <c r="G29" s="24">
        <v>0.05</v>
      </c>
      <c r="H29">
        <v>2016</v>
      </c>
      <c r="I29" s="32" t="s">
        <v>151</v>
      </c>
      <c r="J29" s="26" t="s">
        <v>67</v>
      </c>
      <c r="K29" t="s">
        <v>152</v>
      </c>
    </row>
    <row r="30" spans="1:11" x14ac:dyDescent="0.3">
      <c r="A30" t="s">
        <v>57</v>
      </c>
      <c r="D30" s="33"/>
      <c r="I30" s="32"/>
    </row>
    <row r="31" spans="1:11" x14ac:dyDescent="0.3">
      <c r="A31" t="s">
        <v>58</v>
      </c>
      <c r="B31" s="24" t="s">
        <v>117</v>
      </c>
      <c r="C31">
        <v>1991</v>
      </c>
      <c r="D31" s="32" t="s">
        <v>153</v>
      </c>
      <c r="E31" s="26" t="s">
        <v>67</v>
      </c>
      <c r="G31" s="24">
        <v>0.1</v>
      </c>
      <c r="H31">
        <v>1991</v>
      </c>
      <c r="I31" s="32" t="s">
        <v>153</v>
      </c>
      <c r="J31" s="26" t="s">
        <v>67</v>
      </c>
    </row>
    <row r="32" spans="1:11" x14ac:dyDescent="0.3">
      <c r="A32" t="s">
        <v>59</v>
      </c>
      <c r="B32" s="24" t="s">
        <v>154</v>
      </c>
      <c r="C32">
        <v>2009</v>
      </c>
      <c r="D32" s="32" t="s">
        <v>60</v>
      </c>
      <c r="E32" s="26" t="s">
        <v>67</v>
      </c>
      <c r="G32" s="24">
        <v>2.5000000000000001E-2</v>
      </c>
      <c r="H32">
        <v>2009</v>
      </c>
      <c r="I32" s="32" t="s">
        <v>60</v>
      </c>
      <c r="J32" s="26" t="s">
        <v>67</v>
      </c>
    </row>
    <row r="33" spans="1:11" x14ac:dyDescent="0.3">
      <c r="A33" t="s">
        <v>61</v>
      </c>
      <c r="D33" s="33"/>
      <c r="I33" s="32"/>
    </row>
    <row r="34" spans="1:11" x14ac:dyDescent="0.3">
      <c r="A34" t="s">
        <v>64</v>
      </c>
      <c r="D34" s="5"/>
      <c r="I34" s="32"/>
    </row>
    <row r="35" spans="1:11" x14ac:dyDescent="0.3">
      <c r="A35" t="s">
        <v>67</v>
      </c>
      <c r="B35" s="24" t="s">
        <v>117</v>
      </c>
      <c r="F35" t="s">
        <v>119</v>
      </c>
      <c r="G35" s="24">
        <v>80</v>
      </c>
      <c r="H35">
        <v>2008</v>
      </c>
      <c r="I35" s="32" t="s">
        <v>155</v>
      </c>
      <c r="J35" s="26" t="s">
        <v>67</v>
      </c>
      <c r="K35" t="s">
        <v>156</v>
      </c>
    </row>
    <row r="36" spans="1:11" x14ac:dyDescent="0.3">
      <c r="A36" t="s">
        <v>68</v>
      </c>
      <c r="D36" s="5"/>
      <c r="I36" s="32"/>
    </row>
    <row r="37" spans="1:11" x14ac:dyDescent="0.3">
      <c r="A37" t="s">
        <v>69</v>
      </c>
      <c r="I37" s="32"/>
    </row>
    <row r="38" spans="1:11" x14ac:dyDescent="0.3">
      <c r="A38" t="s">
        <v>72</v>
      </c>
      <c r="B38" s="24" t="s">
        <v>157</v>
      </c>
      <c r="C38">
        <v>2008</v>
      </c>
      <c r="D38" s="32" t="s">
        <v>158</v>
      </c>
      <c r="E38" s="26" t="s">
        <v>67</v>
      </c>
      <c r="G38" s="24" t="s">
        <v>117</v>
      </c>
      <c r="H38">
        <v>2008</v>
      </c>
      <c r="I38" s="32" t="s">
        <v>158</v>
      </c>
      <c r="J38" s="26" t="s">
        <v>67</v>
      </c>
    </row>
    <row r="39" spans="1:11" x14ac:dyDescent="0.3">
      <c r="A39" t="s">
        <v>75</v>
      </c>
      <c r="B39" s="24" t="s">
        <v>159</v>
      </c>
      <c r="C39">
        <v>1998</v>
      </c>
      <c r="D39" s="32" t="s">
        <v>160</v>
      </c>
      <c r="E39" s="26" t="s">
        <v>67</v>
      </c>
      <c r="G39" s="24">
        <v>0.1</v>
      </c>
      <c r="H39">
        <v>1998</v>
      </c>
      <c r="I39" s="32" t="s">
        <v>160</v>
      </c>
      <c r="J39" s="26" t="s">
        <v>67</v>
      </c>
    </row>
    <row r="40" spans="1:11" x14ac:dyDescent="0.3">
      <c r="A40" t="s">
        <v>76</v>
      </c>
      <c r="D40" s="32"/>
      <c r="I40" s="32"/>
    </row>
    <row r="41" spans="1:11" x14ac:dyDescent="0.3">
      <c r="A41" t="s">
        <v>79</v>
      </c>
      <c r="B41" s="24" t="s">
        <v>117</v>
      </c>
      <c r="F41" t="s">
        <v>119</v>
      </c>
      <c r="H41">
        <v>2004</v>
      </c>
      <c r="I41" s="32" t="s">
        <v>80</v>
      </c>
      <c r="J41" s="26" t="s">
        <v>67</v>
      </c>
      <c r="K41" t="s">
        <v>161</v>
      </c>
    </row>
    <row r="42" spans="1:11" x14ac:dyDescent="0.3">
      <c r="A42" t="s">
        <v>82</v>
      </c>
      <c r="D42" s="33"/>
      <c r="I42" s="32"/>
    </row>
    <row r="43" spans="1:11" x14ac:dyDescent="0.3">
      <c r="A43" t="s">
        <v>85</v>
      </c>
      <c r="B43" s="24" t="s">
        <v>117</v>
      </c>
      <c r="C43">
        <v>2019</v>
      </c>
      <c r="D43" s="5" t="s">
        <v>162</v>
      </c>
      <c r="E43" s="26" t="s">
        <v>67</v>
      </c>
      <c r="F43" t="s">
        <v>163</v>
      </c>
      <c r="G43" s="24">
        <v>1</v>
      </c>
      <c r="H43">
        <v>2014</v>
      </c>
      <c r="I43" s="32" t="s">
        <v>86</v>
      </c>
      <c r="J43" s="26" t="s">
        <v>67</v>
      </c>
      <c r="K43" t="s">
        <v>164</v>
      </c>
    </row>
    <row r="44" spans="1:11" x14ac:dyDescent="0.3">
      <c r="A44" t="s">
        <v>88</v>
      </c>
      <c r="B44" s="24" t="s">
        <v>117</v>
      </c>
      <c r="F44" t="s">
        <v>118</v>
      </c>
      <c r="G44" s="24" t="s">
        <v>117</v>
      </c>
      <c r="I44" s="32"/>
      <c r="K44" t="s">
        <v>118</v>
      </c>
    </row>
    <row r="45" spans="1:11" x14ac:dyDescent="0.3">
      <c r="A45" t="s">
        <v>89</v>
      </c>
      <c r="B45" s="24" t="s">
        <v>117</v>
      </c>
      <c r="F45" t="s">
        <v>118</v>
      </c>
      <c r="G45" s="24" t="s">
        <v>117</v>
      </c>
      <c r="I45" s="32"/>
      <c r="K45" t="s">
        <v>118</v>
      </c>
    </row>
    <row r="46" spans="1:11" x14ac:dyDescent="0.3">
      <c r="A46" t="s">
        <v>90</v>
      </c>
      <c r="B46" s="24" t="s">
        <v>117</v>
      </c>
      <c r="F46" t="s">
        <v>118</v>
      </c>
      <c r="G46" s="24" t="s">
        <v>117</v>
      </c>
      <c r="I46" s="32"/>
      <c r="K46" t="s">
        <v>118</v>
      </c>
    </row>
    <row r="47" spans="1:11" x14ac:dyDescent="0.3">
      <c r="A47" t="s">
        <v>91</v>
      </c>
      <c r="B47" s="24">
        <v>170</v>
      </c>
      <c r="C47">
        <v>2017</v>
      </c>
      <c r="D47" s="5" t="s">
        <v>92</v>
      </c>
      <c r="E47" s="26" t="s">
        <v>67</v>
      </c>
      <c r="F47" t="s">
        <v>165</v>
      </c>
      <c r="G47" s="24">
        <v>2</v>
      </c>
      <c r="H47">
        <v>2017</v>
      </c>
      <c r="I47" s="32" t="s">
        <v>92</v>
      </c>
      <c r="J47" s="26" t="s">
        <v>67</v>
      </c>
      <c r="K47" t="s">
        <v>166</v>
      </c>
    </row>
    <row r="48" spans="1:11" x14ac:dyDescent="0.3">
      <c r="A48" t="s">
        <v>94</v>
      </c>
      <c r="D48" s="33"/>
      <c r="I48" s="32"/>
    </row>
    <row r="49" spans="1:11" x14ac:dyDescent="0.3">
      <c r="A49" t="s">
        <v>98</v>
      </c>
      <c r="B49" s="24" t="s">
        <v>117</v>
      </c>
      <c r="C49">
        <v>2014</v>
      </c>
      <c r="D49" s="5" t="s">
        <v>99</v>
      </c>
      <c r="E49" s="26" t="s">
        <v>67</v>
      </c>
      <c r="F49" t="s">
        <v>167</v>
      </c>
      <c r="G49" s="24">
        <v>0.5</v>
      </c>
      <c r="H49">
        <v>2014</v>
      </c>
      <c r="I49" s="32" t="s">
        <v>99</v>
      </c>
      <c r="J49" s="26" t="s">
        <v>67</v>
      </c>
      <c r="K49" t="s">
        <v>167</v>
      </c>
    </row>
    <row r="50" spans="1:11" x14ac:dyDescent="0.3">
      <c r="A50" t="s">
        <v>101</v>
      </c>
      <c r="B50" s="24" t="s">
        <v>168</v>
      </c>
      <c r="C50">
        <v>1998</v>
      </c>
      <c r="D50" s="32" t="s">
        <v>169</v>
      </c>
      <c r="E50" s="26" t="s">
        <v>67</v>
      </c>
      <c r="I50" s="32"/>
    </row>
    <row r="51" spans="1:11" x14ac:dyDescent="0.3">
      <c r="A51" t="s">
        <v>105</v>
      </c>
      <c r="B51" s="24" t="s">
        <v>117</v>
      </c>
      <c r="C51">
        <v>1992</v>
      </c>
      <c r="D51" s="32" t="s">
        <v>92</v>
      </c>
      <c r="E51" s="26" t="s">
        <v>67</v>
      </c>
      <c r="G51" s="24">
        <v>0.02</v>
      </c>
      <c r="H51">
        <v>1992</v>
      </c>
      <c r="I51" s="32" t="s">
        <v>92</v>
      </c>
      <c r="J51" s="26" t="s">
        <v>67</v>
      </c>
      <c r="K51" t="s">
        <v>170</v>
      </c>
    </row>
    <row r="52" spans="1:11" x14ac:dyDescent="0.3">
      <c r="A52" t="s">
        <v>106</v>
      </c>
      <c r="B52" s="24" t="s">
        <v>171</v>
      </c>
      <c r="C52">
        <v>2011</v>
      </c>
      <c r="D52" s="5" t="s">
        <v>107</v>
      </c>
      <c r="E52" s="26" t="s">
        <v>67</v>
      </c>
      <c r="G52" s="24">
        <v>0.5</v>
      </c>
      <c r="H52">
        <v>2011</v>
      </c>
      <c r="I52" s="32" t="s">
        <v>107</v>
      </c>
      <c r="J52" s="26" t="s">
        <v>67</v>
      </c>
      <c r="K52" t="s">
        <v>172</v>
      </c>
    </row>
    <row r="53" spans="1:11" x14ac:dyDescent="0.3">
      <c r="A53" t="s">
        <v>109</v>
      </c>
      <c r="B53" s="24" t="s">
        <v>117</v>
      </c>
      <c r="F53" t="s">
        <v>119</v>
      </c>
      <c r="G53" s="24">
        <v>2.5000000000000001E-2</v>
      </c>
      <c r="H53">
        <v>2013</v>
      </c>
      <c r="I53" s="32" t="s">
        <v>173</v>
      </c>
      <c r="J53" s="26" t="s">
        <v>67</v>
      </c>
    </row>
  </sheetData>
  <autoFilter ref="A2:K53" xr:uid="{CBDEF281-FD03-4E98-9F14-450DEF0DA631}">
    <sortState xmlns:xlrd2="http://schemas.microsoft.com/office/spreadsheetml/2017/richdata2" ref="A3:K53">
      <sortCondition ref="A2:A53"/>
    </sortState>
  </autoFilter>
  <mergeCells count="2">
    <mergeCell ref="B1:F1"/>
    <mergeCell ref="G1:K1"/>
  </mergeCells>
  <hyperlinks>
    <hyperlink ref="I49" r:id="rId1" display="http://leg.state.vt.us/docs/2014/bills/Passed/H-702C.pdf" xr:uid="{AA580282-6D66-49EA-AC7A-25AEB700A8BF}"/>
    <hyperlink ref="D11" r:id="rId2" location=":~:text=In%20Delaware%2C%20net%20metering%20is,being%20powered%20by%20renewable%20fuels.&amp;text=Systems%20must%20be%20intended%20primarily,of%20a%20customer's%20electricity%20requirements." xr:uid="{078B1794-0C82-4A9F-B262-76B5F8FCA41A}"/>
    <hyperlink ref="I11" r:id="rId3" location=":~:text=In%20Delaware%2C%20net%20metering%20is,being%20powered%20by%20renewable%20fuels.&amp;text=Systems%20must%20be%20intended%20primarily,of%20a%20customer's%20electricity%20requirements." xr:uid="{5DD7F028-283B-47E5-9B9E-4A9F2B10C6C5}"/>
    <hyperlink ref="I12" r:id="rId4" xr:uid="{DFB1BE5A-23F3-4048-8296-788F86BBA1FB}"/>
    <hyperlink ref="I14" r:id="rId5" xr:uid="{AE00A7B4-30F5-4874-88BA-8274CEED81B2}"/>
    <hyperlink ref="I18" r:id="rId6" xr:uid="{6E8E7223-BDA6-4E89-92C2-0B0EE55F4E9C}"/>
    <hyperlink ref="D18" r:id="rId7" xr:uid="{1885BD07-8B10-4E02-8DA8-42F334E755C5}"/>
    <hyperlink ref="I15" r:id="rId8" xr:uid="{6F54C164-DC7C-49E8-8BBA-B4EEB6F6FE69}"/>
    <hyperlink ref="D19" r:id="rId9" xr:uid="{115BA37B-71CE-4BB6-ADF0-DE1730C2635A}"/>
    <hyperlink ref="I19" r:id="rId10" xr:uid="{F9AFAA20-19AE-42CC-942C-C91CE241B3EB}"/>
    <hyperlink ref="I20" r:id="rId11" xr:uid="{27946B5C-5EA6-41F7-996E-C68E2A48AC23}"/>
    <hyperlink ref="I21" r:id="rId12" xr:uid="{5AB2EAC2-D443-4694-A427-02B0B28A41BD}"/>
    <hyperlink ref="D25" r:id="rId13" xr:uid="{E8D07EA1-FCCA-420B-9B2D-A903719EAADA}"/>
    <hyperlink ref="I25" r:id="rId14" xr:uid="{6F6229D1-05BC-431B-B3E9-8FDDB7A14A32}"/>
    <hyperlink ref="I16" r:id="rId15" xr:uid="{2EA278AB-EB3D-4DC2-825A-F4B07E757BA2}"/>
    <hyperlink ref="D28" r:id="rId16" xr:uid="{156DB433-4E1B-4285-BF37-C52E5743A07D}"/>
    <hyperlink ref="I28" r:id="rId17" xr:uid="{E6447197-FE23-41B5-A952-D9D615F60DD9}"/>
    <hyperlink ref="D31" r:id="rId18" xr:uid="{CB0F1279-0284-4C48-9A5F-5BD009761374}"/>
    <hyperlink ref="I31" r:id="rId19" xr:uid="{E079C2A1-B6C7-47D4-9928-2B570820E307}"/>
    <hyperlink ref="D32" r:id="rId20" xr:uid="{39393D3F-C517-4A33-AA72-31D208218E54}"/>
    <hyperlink ref="I32" r:id="rId21" xr:uid="{A4B402E6-503C-4E0B-9E66-526BC2C6AA6E}"/>
    <hyperlink ref="D29" r:id="rId22" xr:uid="{2BA68EDA-A476-4C1B-B66E-303B669044CB}"/>
    <hyperlink ref="I29" r:id="rId23" xr:uid="{5B2673F2-6439-4B88-8D01-E1E384782D8F}"/>
    <hyperlink ref="I35" r:id="rId24" xr:uid="{43D0C7A8-3E26-45C4-9BAD-5096478058E1}"/>
    <hyperlink ref="D38" r:id="rId25" xr:uid="{DC798680-AD1C-4ECA-9A6C-B506C5FA3644}"/>
    <hyperlink ref="I38" r:id="rId26" xr:uid="{48540EC6-B3E6-494A-A090-08F25598363E}"/>
    <hyperlink ref="D39" r:id="rId27" xr:uid="{88FDE91D-2C5E-4647-9DC4-23840FE67F5B}"/>
    <hyperlink ref="I39" r:id="rId28" xr:uid="{37B1566A-0C73-458C-AABF-D0A7E7E18B10}"/>
    <hyperlink ref="I41" r:id="rId29" xr:uid="{37816F38-CEB1-49FA-94BC-CC75C30429E3}"/>
    <hyperlink ref="D43" r:id="rId30" xr:uid="{428BFE9A-F701-4E52-8E95-97104CDA08D8}"/>
    <hyperlink ref="I43" r:id="rId31" xr:uid="{ED9EF001-8E03-495D-8815-21A96230C5B8}"/>
    <hyperlink ref="D47" r:id="rId32" xr:uid="{ED9FAB05-CC81-406C-8D01-6B8AFFB10BC7}"/>
    <hyperlink ref="I47" r:id="rId33" xr:uid="{C69FC6A1-AFDB-4E8B-96CF-8619CF31D346}"/>
    <hyperlink ref="D49" r:id="rId34" display="http://leg.state.vt.us/docs/2014/bills/Passed/H-702C.pdf" xr:uid="{BDFFF1E0-AD75-4D69-9093-9666C3B9D591}"/>
    <hyperlink ref="D50" r:id="rId35" xr:uid="{66396B05-FE60-42D9-AA21-822E827923CE}"/>
    <hyperlink ref="D51" r:id="rId36" xr:uid="{061D086D-107E-4897-9ED1-79506DA78E2E}"/>
    <hyperlink ref="I51" r:id="rId37" xr:uid="{0BCF4979-8EE2-4D01-AA61-2686A7A84C93}"/>
    <hyperlink ref="I52" r:id="rId38" xr:uid="{3D4684B7-A830-471E-8B1B-15F4357BAA7E}"/>
    <hyperlink ref="D52" r:id="rId39" xr:uid="{DB3606B1-54F0-4771-AF64-967317BAB815}"/>
    <hyperlink ref="I53" r:id="rId40" xr:uid="{6279AFF3-971C-44A8-8F19-6320C9C9E423}"/>
    <hyperlink ref="D3" r:id="rId41" xr:uid="{C602D36C-26CE-46B7-9E8E-EF984952B915}"/>
    <hyperlink ref="I3" r:id="rId42" xr:uid="{7C4DE3FB-D19E-4DA0-8AFA-2FA8AD2D10BD}"/>
    <hyperlink ref="I5" r:id="rId43" xr:uid="{89FB2967-8864-4D84-BE7A-5E43AA4C71FD}"/>
    <hyperlink ref="I6" r:id="rId44" xr:uid="{6FDCE880-718B-4F9F-B707-F4A463160653}"/>
    <hyperlink ref="D13" r:id="rId45" xr:uid="{03BE94A9-1F5F-41D4-BE16-A2B64471726D}"/>
    <hyperlink ref="I13" r:id="rId46" xr:uid="{090CD19E-9C7B-4513-9C10-8D8E7472DFF9}"/>
    <hyperlink ref="D20" r:id="rId47" xr:uid="{C6D2BAF9-ACBC-436B-ABB9-38FCDA8ACCD7}"/>
    <hyperlink ref="D21" r:id="rId48" xr:uid="{F81DBBED-594A-4457-99C2-AB789FA04EFB}"/>
  </hyperlinks>
  <pageMargins left="0.7" right="0.7" top="0.75" bottom="0.75" header="0.3" footer="0.3"/>
  <pageSetup orientation="portrait"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B00B5-6D55-44EA-95AD-8BB9B2199FA9}">
  <sheetPr>
    <tabColor rgb="FFFFC000"/>
  </sheetPr>
  <dimension ref="A1:I32"/>
  <sheetViews>
    <sheetView tabSelected="1" zoomScaleNormal="100" workbookViewId="0">
      <pane xSplit="1" ySplit="2" topLeftCell="B3" activePane="bottomRight" state="frozen"/>
      <selection pane="topRight" activeCell="B1" sqref="B1"/>
      <selection pane="bottomLeft" activeCell="A3" sqref="A3"/>
      <selection pane="bottomRight"/>
    </sheetView>
  </sheetViews>
  <sheetFormatPr defaultColWidth="9.33203125" defaultRowHeight="14.4" x14ac:dyDescent="0.3"/>
  <cols>
    <col min="1" max="1" width="29.109375" style="6" customWidth="1"/>
    <col min="2" max="2" width="97.44140625" style="6" customWidth="1"/>
    <col min="3" max="3" width="5.6640625" style="6" bestFit="1" customWidth="1"/>
    <col min="4" max="4" width="9.44140625" style="6" bestFit="1" customWidth="1"/>
  </cols>
  <sheetData>
    <row r="1" spans="1:4" ht="17.399999999999999" x14ac:dyDescent="0.3">
      <c r="A1" s="52" t="s">
        <v>174</v>
      </c>
    </row>
    <row r="2" spans="1:4" x14ac:dyDescent="0.3">
      <c r="A2" s="38" t="s">
        <v>175</v>
      </c>
      <c r="B2" s="55" t="s">
        <v>1266</v>
      </c>
    </row>
    <row r="4" spans="1:4" x14ac:dyDescent="0.3">
      <c r="A4" s="162" t="s">
        <v>176</v>
      </c>
      <c r="B4" s="162"/>
    </row>
    <row r="5" spans="1:4" ht="118.95" customHeight="1" x14ac:dyDescent="0.3">
      <c r="A5" s="163" t="s">
        <v>1268</v>
      </c>
      <c r="B5" s="163"/>
    </row>
    <row r="7" spans="1:4" s="25" customFormat="1" x14ac:dyDescent="0.3">
      <c r="A7" s="162" t="s">
        <v>177</v>
      </c>
      <c r="B7" s="162"/>
    </row>
    <row r="8" spans="1:4" s="25" customFormat="1" x14ac:dyDescent="0.3">
      <c r="A8" s="54" t="s">
        <v>178</v>
      </c>
      <c r="B8" s="54" t="s">
        <v>176</v>
      </c>
    </row>
    <row r="9" spans="1:4" x14ac:dyDescent="0.3">
      <c r="A9" s="53" t="s">
        <v>179</v>
      </c>
      <c r="B9" s="53" t="s">
        <v>180</v>
      </c>
      <c r="C9" s="25"/>
      <c r="D9" s="25"/>
    </row>
    <row r="10" spans="1:4" x14ac:dyDescent="0.3">
      <c r="A10" s="53" t="s">
        <v>1269</v>
      </c>
      <c r="B10" s="53" t="s">
        <v>181</v>
      </c>
      <c r="C10" s="25"/>
      <c r="D10" s="25"/>
    </row>
    <row r="11" spans="1:4" x14ac:dyDescent="0.3">
      <c r="A11" s="53" t="s">
        <v>182</v>
      </c>
      <c r="B11" s="53" t="s">
        <v>183</v>
      </c>
      <c r="C11" s="25"/>
      <c r="D11" s="25"/>
    </row>
    <row r="12" spans="1:4" x14ac:dyDescent="0.3">
      <c r="A12" s="53" t="s">
        <v>184</v>
      </c>
      <c r="B12" s="53" t="s">
        <v>185</v>
      </c>
      <c r="C12" s="25"/>
      <c r="D12" s="25"/>
    </row>
    <row r="13" spans="1:4" x14ac:dyDescent="0.3">
      <c r="A13" s="53" t="s">
        <v>186</v>
      </c>
      <c r="B13" s="53" t="s">
        <v>187</v>
      </c>
      <c r="C13" s="25"/>
      <c r="D13" s="25"/>
    </row>
    <row r="14" spans="1:4" x14ac:dyDescent="0.3">
      <c r="A14" s="25"/>
      <c r="B14" s="25"/>
      <c r="C14" s="25"/>
      <c r="D14" s="25"/>
    </row>
    <row r="15" spans="1:4" x14ac:dyDescent="0.3">
      <c r="A15" s="162" t="s">
        <v>188</v>
      </c>
      <c r="B15" s="162"/>
    </row>
    <row r="16" spans="1:4" x14ac:dyDescent="0.3">
      <c r="A16" s="51" t="s">
        <v>189</v>
      </c>
      <c r="B16" s="51" t="s">
        <v>190</v>
      </c>
    </row>
    <row r="17" spans="1:9" x14ac:dyDescent="0.3">
      <c r="A17" s="51" t="s">
        <v>67</v>
      </c>
      <c r="B17" s="51" t="s">
        <v>125</v>
      </c>
    </row>
    <row r="18" spans="1:9" x14ac:dyDescent="0.3">
      <c r="A18" s="51" t="s">
        <v>191</v>
      </c>
      <c r="B18" s="51" t="s">
        <v>192</v>
      </c>
    </row>
    <row r="19" spans="1:9" x14ac:dyDescent="0.3">
      <c r="A19" s="51" t="s">
        <v>193</v>
      </c>
      <c r="B19" s="51" t="s">
        <v>194</v>
      </c>
    </row>
    <row r="20" spans="1:9" x14ac:dyDescent="0.3">
      <c r="A20" s="51" t="s">
        <v>195</v>
      </c>
      <c r="B20" s="51" t="s">
        <v>196</v>
      </c>
    </row>
    <row r="21" spans="1:9" x14ac:dyDescent="0.3">
      <c r="A21" s="51" t="s">
        <v>197</v>
      </c>
      <c r="B21" s="51" t="s">
        <v>198</v>
      </c>
    </row>
    <row r="22" spans="1:9" x14ac:dyDescent="0.3">
      <c r="A22" s="51" t="s">
        <v>199</v>
      </c>
      <c r="B22" s="51" t="s">
        <v>200</v>
      </c>
    </row>
    <row r="24" spans="1:9" x14ac:dyDescent="0.3">
      <c r="A24" s="162" t="s">
        <v>201</v>
      </c>
      <c r="B24" s="162"/>
    </row>
    <row r="25" spans="1:9" x14ac:dyDescent="0.3">
      <c r="A25" s="6" t="s">
        <v>1275</v>
      </c>
    </row>
    <row r="27" spans="1:9" s="60" customFormat="1" x14ac:dyDescent="0.3">
      <c r="A27" s="62" t="s">
        <v>202</v>
      </c>
      <c r="B27" s="63"/>
      <c r="C27" s="59"/>
      <c r="D27" s="59"/>
      <c r="E27" s="59"/>
      <c r="F27" s="59"/>
      <c r="G27" s="59"/>
      <c r="H27" s="59"/>
      <c r="I27" s="59"/>
    </row>
    <row r="28" spans="1:9" s="60" customFormat="1" ht="88.95" customHeight="1" x14ac:dyDescent="0.3">
      <c r="A28" s="161" t="s">
        <v>203</v>
      </c>
      <c r="B28" s="161"/>
      <c r="C28" s="61"/>
      <c r="D28" s="61"/>
      <c r="E28" s="61"/>
      <c r="F28" s="61"/>
      <c r="G28" s="61"/>
      <c r="H28" s="59"/>
      <c r="I28" s="59"/>
    </row>
    <row r="31" spans="1:9" x14ac:dyDescent="0.3">
      <c r="A31" s="62" t="s">
        <v>204</v>
      </c>
    </row>
    <row r="32" spans="1:9" x14ac:dyDescent="0.3">
      <c r="A32" s="157" t="s">
        <v>1267</v>
      </c>
    </row>
  </sheetData>
  <mergeCells count="6">
    <mergeCell ref="A28:B28"/>
    <mergeCell ref="A15:B15"/>
    <mergeCell ref="A7:B7"/>
    <mergeCell ref="A4:B4"/>
    <mergeCell ref="A5:B5"/>
    <mergeCell ref="A24:B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F88FF-4350-4052-8FFC-6D90285F405A}">
  <dimension ref="A1:S66"/>
  <sheetViews>
    <sheetView zoomScaleNormal="100" workbookViewId="0">
      <pane xSplit="2" ySplit="1" topLeftCell="C2" activePane="bottomRight" state="frozen"/>
      <selection pane="topRight" activeCell="B1" sqref="B1"/>
      <selection pane="bottomLeft" activeCell="A2" sqref="A2"/>
      <selection pane="bottomRight" activeCell="B1" sqref="B1"/>
    </sheetView>
  </sheetViews>
  <sheetFormatPr defaultColWidth="8.77734375" defaultRowHeight="14.4" x14ac:dyDescent="0.3"/>
  <cols>
    <col min="1" max="1" width="3.88671875" style="68" hidden="1" customWidth="1"/>
    <col min="2" max="2" width="19.5546875" style="89" bestFit="1" customWidth="1"/>
    <col min="3" max="3" width="22.109375" style="89" bestFit="1" customWidth="1"/>
    <col min="4" max="4" width="23.33203125" style="89" bestFit="1" customWidth="1"/>
    <col min="5" max="5" width="22.109375" style="89" bestFit="1" customWidth="1"/>
    <col min="6" max="6" width="30.6640625" style="89" bestFit="1" customWidth="1"/>
    <col min="7" max="7" width="19.5546875" style="89" bestFit="1" customWidth="1"/>
    <col min="8" max="8" width="25.109375" style="89" bestFit="1" customWidth="1"/>
    <col min="9" max="9" width="21.6640625" style="89" bestFit="1" customWidth="1"/>
    <col min="10" max="10" width="51.88671875" style="89" bestFit="1" customWidth="1"/>
    <col min="11" max="11" width="64.33203125" style="89" bestFit="1" customWidth="1"/>
    <col min="12" max="12" width="20" style="89" bestFit="1" customWidth="1"/>
    <col min="13" max="13" width="52.44140625" style="89" bestFit="1" customWidth="1"/>
    <col min="14" max="14" width="26" style="89" bestFit="1" customWidth="1"/>
    <col min="15" max="15" width="41.109375" style="89" bestFit="1" customWidth="1"/>
    <col min="16" max="16" width="67.109375" style="89" bestFit="1" customWidth="1"/>
    <col min="17" max="17" width="60.109375" style="89" bestFit="1" customWidth="1"/>
    <col min="18" max="18" width="59.88671875" style="89" bestFit="1" customWidth="1"/>
    <col min="19" max="19" width="62.6640625" style="89" bestFit="1" customWidth="1"/>
    <col min="20" max="16384" width="8.77734375" style="68"/>
  </cols>
  <sheetData>
    <row r="1" spans="1:19" ht="72" x14ac:dyDescent="0.3">
      <c r="A1" s="68" t="s">
        <v>33</v>
      </c>
      <c r="B1" s="119" t="s">
        <v>205</v>
      </c>
      <c r="C1" s="119" t="s">
        <v>206</v>
      </c>
      <c r="D1" s="119" t="s">
        <v>207</v>
      </c>
      <c r="E1" s="83" t="s">
        <v>208</v>
      </c>
      <c r="F1" s="83" t="s">
        <v>209</v>
      </c>
      <c r="G1" s="84" t="s">
        <v>210</v>
      </c>
      <c r="H1" s="83" t="s">
        <v>211</v>
      </c>
      <c r="I1" s="83" t="s">
        <v>212</v>
      </c>
      <c r="J1" s="84" t="s">
        <v>1225</v>
      </c>
      <c r="K1" s="84" t="s">
        <v>1226</v>
      </c>
      <c r="L1" s="84" t="s">
        <v>213</v>
      </c>
      <c r="M1" s="84" t="s">
        <v>214</v>
      </c>
      <c r="N1" s="84" t="s">
        <v>215</v>
      </c>
      <c r="O1" s="84" t="s">
        <v>216</v>
      </c>
      <c r="P1" s="84" t="s">
        <v>217</v>
      </c>
      <c r="Q1" s="84" t="s">
        <v>218</v>
      </c>
      <c r="R1" s="84" t="s">
        <v>219</v>
      </c>
      <c r="S1" s="84" t="s">
        <v>220</v>
      </c>
    </row>
    <row r="2" spans="1:19" x14ac:dyDescent="0.3">
      <c r="A2" s="68">
        <v>1</v>
      </c>
      <c r="B2" s="110" t="s">
        <v>5</v>
      </c>
      <c r="C2" s="111" t="s">
        <v>9</v>
      </c>
      <c r="D2" s="111" t="s">
        <v>26</v>
      </c>
      <c r="E2" s="111" t="s">
        <v>26</v>
      </c>
      <c r="F2" s="110"/>
      <c r="G2" s="110"/>
      <c r="H2" s="110"/>
      <c r="I2" s="110"/>
      <c r="J2" s="112"/>
      <c r="K2" s="112"/>
      <c r="L2" s="110"/>
      <c r="M2" s="110"/>
      <c r="N2" s="110"/>
      <c r="O2" s="112"/>
      <c r="P2" s="112"/>
      <c r="Q2" s="112"/>
      <c r="R2" s="112"/>
      <c r="S2" s="112"/>
    </row>
    <row r="3" spans="1:19" x14ac:dyDescent="0.3">
      <c r="A3" s="68">
        <v>2</v>
      </c>
      <c r="B3" s="113" t="s">
        <v>7</v>
      </c>
      <c r="C3" s="113" t="s">
        <v>26</v>
      </c>
      <c r="D3" s="113" t="s">
        <v>26</v>
      </c>
      <c r="E3" s="113" t="s">
        <v>26</v>
      </c>
      <c r="F3" s="113"/>
      <c r="G3" s="88"/>
      <c r="H3" s="113"/>
      <c r="I3" s="88"/>
      <c r="J3" s="88"/>
      <c r="K3" s="88"/>
      <c r="L3" s="88"/>
      <c r="M3" s="88"/>
      <c r="N3" s="88"/>
      <c r="O3" s="88"/>
      <c r="P3" s="88"/>
      <c r="Q3" s="88"/>
      <c r="R3" s="88"/>
      <c r="S3" s="88"/>
    </row>
    <row r="4" spans="1:19" x14ac:dyDescent="0.3">
      <c r="A4" s="68">
        <v>3</v>
      </c>
      <c r="B4" s="113" t="s">
        <v>8</v>
      </c>
      <c r="C4" s="113" t="s">
        <v>9</v>
      </c>
      <c r="D4" s="113" t="s">
        <v>26</v>
      </c>
      <c r="E4" s="113" t="s">
        <v>26</v>
      </c>
      <c r="F4" s="113"/>
      <c r="G4" s="88"/>
      <c r="H4" s="113"/>
      <c r="I4" s="88"/>
      <c r="J4" s="88"/>
      <c r="K4" s="88"/>
      <c r="L4" s="88"/>
      <c r="M4" s="88"/>
      <c r="N4" s="88"/>
      <c r="O4" s="88"/>
      <c r="P4" s="88"/>
      <c r="Q4" s="88"/>
      <c r="R4" s="88"/>
      <c r="S4" s="88"/>
    </row>
    <row r="5" spans="1:19" x14ac:dyDescent="0.3">
      <c r="A5" s="68">
        <v>4</v>
      </c>
      <c r="B5" s="113" t="s">
        <v>11</v>
      </c>
      <c r="C5" s="113" t="s">
        <v>9</v>
      </c>
      <c r="D5" s="113" t="s">
        <v>26</v>
      </c>
      <c r="E5" s="113" t="s">
        <v>26</v>
      </c>
      <c r="F5" s="113"/>
      <c r="G5" s="88"/>
      <c r="H5" s="113"/>
      <c r="I5" s="88"/>
      <c r="J5" s="88"/>
      <c r="K5" s="88"/>
      <c r="L5" s="88"/>
      <c r="M5" s="88"/>
      <c r="N5" s="88"/>
      <c r="O5" s="88"/>
      <c r="P5" s="88"/>
      <c r="Q5" s="88"/>
      <c r="R5" s="88"/>
      <c r="S5" s="88"/>
    </row>
    <row r="6" spans="1:19" ht="72" x14ac:dyDescent="0.3">
      <c r="A6" s="68">
        <v>5</v>
      </c>
      <c r="B6" s="111" t="s">
        <v>12</v>
      </c>
      <c r="C6" s="111" t="s">
        <v>9</v>
      </c>
      <c r="D6" s="111" t="s">
        <v>9</v>
      </c>
      <c r="E6" s="111" t="s">
        <v>9</v>
      </c>
      <c r="F6" s="114" t="s">
        <v>1160</v>
      </c>
      <c r="G6" s="86" t="s">
        <v>222</v>
      </c>
      <c r="H6" s="111" t="s">
        <v>9</v>
      </c>
      <c r="I6" s="86" t="s">
        <v>223</v>
      </c>
      <c r="J6" s="86" t="s">
        <v>1163</v>
      </c>
      <c r="K6" s="105" t="s">
        <v>1162</v>
      </c>
      <c r="L6" s="86" t="s">
        <v>1157</v>
      </c>
      <c r="M6" s="86" t="s">
        <v>1161</v>
      </c>
      <c r="N6" s="86" t="s">
        <v>1153</v>
      </c>
      <c r="O6" s="86" t="s">
        <v>1156</v>
      </c>
      <c r="P6" s="86" t="s">
        <v>227</v>
      </c>
      <c r="Q6" s="86" t="s">
        <v>227</v>
      </c>
      <c r="R6" s="86" t="s">
        <v>1164</v>
      </c>
      <c r="S6" s="86" t="s">
        <v>227</v>
      </c>
    </row>
    <row r="7" spans="1:19" ht="72" x14ac:dyDescent="0.3">
      <c r="A7" s="68">
        <v>6</v>
      </c>
      <c r="B7" s="110" t="s">
        <v>12</v>
      </c>
      <c r="C7" s="110" t="s">
        <v>9</v>
      </c>
      <c r="D7" s="110" t="s">
        <v>9</v>
      </c>
      <c r="E7" s="110" t="s">
        <v>9</v>
      </c>
      <c r="F7" s="114" t="s">
        <v>221</v>
      </c>
      <c r="G7" s="85" t="s">
        <v>222</v>
      </c>
      <c r="H7" s="110" t="s">
        <v>9</v>
      </c>
      <c r="I7" s="85" t="s">
        <v>223</v>
      </c>
      <c r="J7" s="85" t="s">
        <v>224</v>
      </c>
      <c r="K7" s="86" t="s">
        <v>1154</v>
      </c>
      <c r="L7" s="86" t="s">
        <v>1157</v>
      </c>
      <c r="M7" s="85" t="s">
        <v>226</v>
      </c>
      <c r="N7" s="86" t="s">
        <v>1153</v>
      </c>
      <c r="O7" s="86" t="s">
        <v>1155</v>
      </c>
      <c r="P7" s="85" t="s">
        <v>228</v>
      </c>
      <c r="Q7" s="114" t="s">
        <v>1200</v>
      </c>
      <c r="R7" s="86" t="s">
        <v>1158</v>
      </c>
      <c r="S7" s="86" t="s">
        <v>227</v>
      </c>
    </row>
    <row r="8" spans="1:19" ht="72" x14ac:dyDescent="0.3">
      <c r="A8" s="68">
        <v>7</v>
      </c>
      <c r="B8" s="111" t="s">
        <v>12</v>
      </c>
      <c r="C8" s="111" t="s">
        <v>9</v>
      </c>
      <c r="D8" s="111" t="s">
        <v>9</v>
      </c>
      <c r="E8" s="111" t="s">
        <v>9</v>
      </c>
      <c r="F8" s="114" t="s">
        <v>229</v>
      </c>
      <c r="G8" s="86" t="s">
        <v>230</v>
      </c>
      <c r="H8" s="111" t="s">
        <v>9</v>
      </c>
      <c r="I8" s="86" t="s">
        <v>223</v>
      </c>
      <c r="J8" s="86" t="s">
        <v>1159</v>
      </c>
      <c r="K8" s="86" t="s">
        <v>1165</v>
      </c>
      <c r="L8" s="85" t="s">
        <v>225</v>
      </c>
      <c r="M8" s="86" t="s">
        <v>227</v>
      </c>
      <c r="N8" s="86" t="s">
        <v>197</v>
      </c>
      <c r="O8" s="86" t="s">
        <v>227</v>
      </c>
      <c r="P8" s="86" t="s">
        <v>231</v>
      </c>
      <c r="Q8" s="86" t="s">
        <v>232</v>
      </c>
      <c r="R8" s="86" t="s">
        <v>233</v>
      </c>
      <c r="S8" s="86" t="s">
        <v>234</v>
      </c>
    </row>
    <row r="9" spans="1:19" ht="43.2" x14ac:dyDescent="0.3">
      <c r="A9" s="68">
        <v>8</v>
      </c>
      <c r="B9" s="111" t="s">
        <v>15</v>
      </c>
      <c r="C9" s="111" t="s">
        <v>9</v>
      </c>
      <c r="D9" s="111" t="s">
        <v>9</v>
      </c>
      <c r="E9" s="111" t="s">
        <v>9</v>
      </c>
      <c r="F9" s="114" t="s">
        <v>1169</v>
      </c>
      <c r="G9" s="86" t="s">
        <v>222</v>
      </c>
      <c r="H9" s="111" t="s">
        <v>9</v>
      </c>
      <c r="I9" s="86" t="s">
        <v>223</v>
      </c>
      <c r="J9" s="114" t="s">
        <v>1170</v>
      </c>
      <c r="K9" s="86" t="s">
        <v>1172</v>
      </c>
      <c r="L9" s="86" t="s">
        <v>225</v>
      </c>
      <c r="M9" s="86" t="s">
        <v>227</v>
      </c>
      <c r="N9" s="86" t="s">
        <v>197</v>
      </c>
      <c r="O9" s="86" t="s">
        <v>227</v>
      </c>
      <c r="P9" s="86" t="s">
        <v>236</v>
      </c>
      <c r="Q9" s="86" t="s">
        <v>237</v>
      </c>
      <c r="R9" s="86" t="s">
        <v>1219</v>
      </c>
      <c r="S9" s="86" t="s">
        <v>1171</v>
      </c>
    </row>
    <row r="10" spans="1:19" ht="86.4" x14ac:dyDescent="0.3">
      <c r="A10" s="68">
        <v>9</v>
      </c>
      <c r="B10" s="110" t="s">
        <v>15</v>
      </c>
      <c r="C10" s="110" t="s">
        <v>9</v>
      </c>
      <c r="D10" s="110" t="s">
        <v>9</v>
      </c>
      <c r="E10" s="110" t="s">
        <v>9</v>
      </c>
      <c r="F10" s="112" t="s">
        <v>235</v>
      </c>
      <c r="G10" s="85" t="s">
        <v>222</v>
      </c>
      <c r="H10" s="111" t="s">
        <v>9</v>
      </c>
      <c r="I10" s="86" t="s">
        <v>223</v>
      </c>
      <c r="J10" s="114" t="s">
        <v>1220</v>
      </c>
      <c r="K10" s="86" t="s">
        <v>1221</v>
      </c>
      <c r="L10" s="85" t="s">
        <v>225</v>
      </c>
      <c r="M10" s="86" t="s">
        <v>1167</v>
      </c>
      <c r="N10" s="85" t="s">
        <v>197</v>
      </c>
      <c r="O10" s="86" t="s">
        <v>1168</v>
      </c>
      <c r="P10" s="85" t="s">
        <v>236</v>
      </c>
      <c r="Q10" s="85" t="s">
        <v>237</v>
      </c>
      <c r="R10" s="86" t="s">
        <v>1166</v>
      </c>
      <c r="S10" s="85" t="s">
        <v>238</v>
      </c>
    </row>
    <row r="11" spans="1:19" ht="115.2" x14ac:dyDescent="0.3">
      <c r="A11" s="68">
        <v>10</v>
      </c>
      <c r="B11" s="110" t="s">
        <v>18</v>
      </c>
      <c r="C11" s="110" t="s">
        <v>9</v>
      </c>
      <c r="D11" s="110" t="s">
        <v>9</v>
      </c>
      <c r="E11" s="110" t="s">
        <v>9</v>
      </c>
      <c r="F11" s="114" t="s">
        <v>239</v>
      </c>
      <c r="G11" s="85" t="s">
        <v>222</v>
      </c>
      <c r="H11" s="110" t="s">
        <v>9</v>
      </c>
      <c r="I11" s="85" t="s">
        <v>223</v>
      </c>
      <c r="J11" s="86" t="s">
        <v>1173</v>
      </c>
      <c r="K11" s="86" t="s">
        <v>1174</v>
      </c>
      <c r="L11" s="86" t="s">
        <v>1270</v>
      </c>
      <c r="M11" s="86" t="s">
        <v>1271</v>
      </c>
      <c r="N11" s="85" t="s">
        <v>197</v>
      </c>
      <c r="O11" s="85" t="s">
        <v>227</v>
      </c>
      <c r="P11" s="85" t="s">
        <v>240</v>
      </c>
      <c r="Q11" s="85" t="s">
        <v>241</v>
      </c>
      <c r="R11" s="85" t="s">
        <v>242</v>
      </c>
      <c r="S11" s="85" t="s">
        <v>243</v>
      </c>
    </row>
    <row r="12" spans="1:19" ht="72" x14ac:dyDescent="0.3">
      <c r="A12" s="68">
        <v>11</v>
      </c>
      <c r="B12" s="110" t="s">
        <v>21</v>
      </c>
      <c r="C12" s="110" t="s">
        <v>9</v>
      </c>
      <c r="D12" s="110" t="s">
        <v>9</v>
      </c>
      <c r="E12" s="110" t="s">
        <v>9</v>
      </c>
      <c r="F12" s="112" t="s">
        <v>244</v>
      </c>
      <c r="G12" s="86" t="s">
        <v>1175</v>
      </c>
      <c r="H12" s="110" t="s">
        <v>9</v>
      </c>
      <c r="I12" s="85" t="s">
        <v>223</v>
      </c>
      <c r="J12" s="86" t="s">
        <v>1176</v>
      </c>
      <c r="K12" s="87">
        <v>1</v>
      </c>
      <c r="L12" s="86" t="s">
        <v>245</v>
      </c>
      <c r="M12" s="86" t="s">
        <v>1177</v>
      </c>
      <c r="N12" s="85" t="s">
        <v>246</v>
      </c>
      <c r="O12" s="86" t="s">
        <v>1178</v>
      </c>
      <c r="P12" s="85" t="s">
        <v>247</v>
      </c>
      <c r="Q12" s="85" t="s">
        <v>248</v>
      </c>
      <c r="R12" s="86" t="s">
        <v>1179</v>
      </c>
      <c r="S12" s="85" t="s">
        <v>248</v>
      </c>
    </row>
    <row r="13" spans="1:19" ht="57.6" x14ac:dyDescent="0.3">
      <c r="A13" s="68">
        <v>12</v>
      </c>
      <c r="B13" s="110" t="s">
        <v>22</v>
      </c>
      <c r="C13" s="110" t="s">
        <v>9</v>
      </c>
      <c r="D13" s="110" t="s">
        <v>9</v>
      </c>
      <c r="E13" s="111" t="s">
        <v>9</v>
      </c>
      <c r="F13" s="114" t="s">
        <v>1180</v>
      </c>
      <c r="G13" s="86" t="s">
        <v>222</v>
      </c>
      <c r="H13" s="110" t="s">
        <v>26</v>
      </c>
      <c r="I13" s="85" t="s">
        <v>227</v>
      </c>
      <c r="J13" s="85" t="s">
        <v>117</v>
      </c>
      <c r="K13" s="85" t="s">
        <v>249</v>
      </c>
      <c r="L13" s="85" t="s">
        <v>225</v>
      </c>
      <c r="M13" s="85" t="s">
        <v>227</v>
      </c>
      <c r="N13" s="85" t="s">
        <v>246</v>
      </c>
      <c r="O13" s="85" t="s">
        <v>227</v>
      </c>
      <c r="P13" s="85" t="s">
        <v>250</v>
      </c>
      <c r="Q13" s="86" t="s">
        <v>251</v>
      </c>
      <c r="R13" s="85" t="s">
        <v>252</v>
      </c>
      <c r="S13" s="86" t="s">
        <v>253</v>
      </c>
    </row>
    <row r="14" spans="1:19" ht="43.2" x14ac:dyDescent="0.3">
      <c r="A14" s="68">
        <v>13</v>
      </c>
      <c r="B14" s="110" t="s">
        <v>25</v>
      </c>
      <c r="C14" s="110" t="s">
        <v>9</v>
      </c>
      <c r="D14" s="110" t="s">
        <v>26</v>
      </c>
      <c r="E14" s="110" t="s">
        <v>9</v>
      </c>
      <c r="F14" s="112" t="s">
        <v>254</v>
      </c>
      <c r="G14" s="85" t="s">
        <v>255</v>
      </c>
      <c r="H14" s="110" t="s">
        <v>9</v>
      </c>
      <c r="I14" s="85" t="s">
        <v>256</v>
      </c>
      <c r="J14" s="85" t="s">
        <v>257</v>
      </c>
      <c r="K14" s="85" t="s">
        <v>258</v>
      </c>
      <c r="L14" s="86" t="s">
        <v>259</v>
      </c>
      <c r="M14" s="85" t="s">
        <v>227</v>
      </c>
      <c r="N14" s="85" t="s">
        <v>197</v>
      </c>
      <c r="O14" s="85" t="s">
        <v>227</v>
      </c>
      <c r="P14" s="85" t="s">
        <v>1181</v>
      </c>
      <c r="Q14" s="85" t="s">
        <v>227</v>
      </c>
      <c r="R14" s="86" t="s">
        <v>252</v>
      </c>
      <c r="S14" s="86" t="s">
        <v>260</v>
      </c>
    </row>
    <row r="15" spans="1:19" ht="28.8" x14ac:dyDescent="0.3">
      <c r="A15" s="68">
        <v>14</v>
      </c>
      <c r="B15" s="110" t="s">
        <v>25</v>
      </c>
      <c r="C15" s="110" t="s">
        <v>9</v>
      </c>
      <c r="D15" s="110" t="s">
        <v>26</v>
      </c>
      <c r="E15" s="110" t="s">
        <v>9</v>
      </c>
      <c r="F15" s="112" t="s">
        <v>261</v>
      </c>
      <c r="G15" s="85" t="s">
        <v>255</v>
      </c>
      <c r="H15" s="110" t="s">
        <v>9</v>
      </c>
      <c r="I15" s="85" t="s">
        <v>256</v>
      </c>
      <c r="J15" s="85" t="s">
        <v>262</v>
      </c>
      <c r="K15" s="86" t="s">
        <v>667</v>
      </c>
      <c r="L15" s="114" t="s">
        <v>263</v>
      </c>
      <c r="M15" s="85" t="s">
        <v>227</v>
      </c>
      <c r="N15" s="85" t="s">
        <v>197</v>
      </c>
      <c r="O15" s="85" t="s">
        <v>227</v>
      </c>
      <c r="P15" s="86" t="s">
        <v>264</v>
      </c>
      <c r="Q15" s="85" t="s">
        <v>227</v>
      </c>
      <c r="R15" s="86" t="s">
        <v>252</v>
      </c>
      <c r="S15" s="86" t="s">
        <v>265</v>
      </c>
    </row>
    <row r="16" spans="1:19" x14ac:dyDescent="0.3">
      <c r="A16" s="68">
        <v>15</v>
      </c>
      <c r="B16" s="113" t="s">
        <v>29</v>
      </c>
      <c r="C16" s="113" t="s">
        <v>9</v>
      </c>
      <c r="D16" s="113" t="s">
        <v>26</v>
      </c>
      <c r="E16" s="113" t="s">
        <v>26</v>
      </c>
      <c r="F16" s="113"/>
      <c r="G16" s="88"/>
      <c r="H16" s="113"/>
      <c r="I16" s="88"/>
      <c r="J16" s="88"/>
      <c r="K16" s="88"/>
      <c r="L16" s="88"/>
      <c r="M16" s="88"/>
      <c r="N16" s="88"/>
      <c r="O16" s="88"/>
      <c r="P16" s="88"/>
      <c r="Q16" s="88"/>
      <c r="R16" s="88"/>
      <c r="S16" s="88"/>
    </row>
    <row r="17" spans="1:19" ht="28.8" x14ac:dyDescent="0.3">
      <c r="A17" s="68">
        <v>16</v>
      </c>
      <c r="B17" s="110" t="s">
        <v>30</v>
      </c>
      <c r="C17" s="110" t="s">
        <v>9</v>
      </c>
      <c r="D17" s="110" t="s">
        <v>9</v>
      </c>
      <c r="E17" s="110" t="s">
        <v>9</v>
      </c>
      <c r="F17" s="112" t="s">
        <v>266</v>
      </c>
      <c r="G17" s="85" t="s">
        <v>222</v>
      </c>
      <c r="H17" s="110" t="s">
        <v>9</v>
      </c>
      <c r="I17" s="85" t="s">
        <v>223</v>
      </c>
      <c r="J17" s="86" t="s">
        <v>1184</v>
      </c>
      <c r="K17" s="86" t="s">
        <v>1183</v>
      </c>
      <c r="L17" s="86" t="s">
        <v>1182</v>
      </c>
      <c r="M17" s="85" t="s">
        <v>227</v>
      </c>
      <c r="N17" s="85" t="s">
        <v>197</v>
      </c>
      <c r="O17" s="85" t="s">
        <v>227</v>
      </c>
      <c r="P17" s="86" t="s">
        <v>267</v>
      </c>
      <c r="Q17" s="85" t="s">
        <v>268</v>
      </c>
      <c r="R17" s="85" t="s">
        <v>233</v>
      </c>
      <c r="S17" s="85" t="s">
        <v>248</v>
      </c>
    </row>
    <row r="18" spans="1:19" x14ac:dyDescent="0.3">
      <c r="A18" s="68">
        <v>17</v>
      </c>
      <c r="B18" s="113" t="s">
        <v>32</v>
      </c>
      <c r="C18" s="113" t="s">
        <v>9</v>
      </c>
      <c r="D18" s="113" t="s">
        <v>26</v>
      </c>
      <c r="E18" s="113" t="s">
        <v>26</v>
      </c>
      <c r="F18" s="113"/>
      <c r="G18" s="88"/>
      <c r="H18" s="113"/>
      <c r="I18" s="88"/>
      <c r="J18" s="88"/>
      <c r="K18" s="88"/>
      <c r="L18" s="88"/>
      <c r="M18" s="88"/>
      <c r="N18" s="88"/>
      <c r="O18" s="88"/>
      <c r="P18" s="88"/>
      <c r="Q18" s="88"/>
      <c r="R18" s="88"/>
      <c r="S18" s="88"/>
    </row>
    <row r="19" spans="1:19" x14ac:dyDescent="0.3">
      <c r="A19" s="68">
        <v>18</v>
      </c>
      <c r="B19" s="113" t="s">
        <v>33</v>
      </c>
      <c r="C19" s="113" t="s">
        <v>9</v>
      </c>
      <c r="D19" s="113" t="s">
        <v>26</v>
      </c>
      <c r="E19" s="113" t="s">
        <v>26</v>
      </c>
      <c r="F19" s="113"/>
      <c r="G19" s="88"/>
      <c r="H19" s="113"/>
      <c r="I19" s="88"/>
      <c r="J19" s="88"/>
      <c r="K19" s="88"/>
      <c r="L19" s="88"/>
      <c r="M19" s="88"/>
      <c r="N19" s="88"/>
      <c r="O19" s="88"/>
      <c r="P19" s="88"/>
      <c r="Q19" s="88"/>
      <c r="R19" s="88"/>
      <c r="S19" s="88"/>
    </row>
    <row r="20" spans="1:19" ht="72" x14ac:dyDescent="0.3">
      <c r="A20" s="68">
        <v>19</v>
      </c>
      <c r="B20" s="110" t="s">
        <v>36</v>
      </c>
      <c r="C20" s="110" t="s">
        <v>9</v>
      </c>
      <c r="D20" s="110" t="s">
        <v>9</v>
      </c>
      <c r="E20" s="110" t="s">
        <v>9</v>
      </c>
      <c r="F20" s="112" t="s">
        <v>276</v>
      </c>
      <c r="G20" s="85" t="s">
        <v>230</v>
      </c>
      <c r="H20" s="110" t="s">
        <v>9</v>
      </c>
      <c r="I20" s="85" t="s">
        <v>223</v>
      </c>
      <c r="J20" s="85" t="s">
        <v>277</v>
      </c>
      <c r="K20" s="87">
        <v>1</v>
      </c>
      <c r="L20" s="85" t="s">
        <v>227</v>
      </c>
      <c r="M20" s="85" t="s">
        <v>227</v>
      </c>
      <c r="N20" s="85" t="s">
        <v>246</v>
      </c>
      <c r="O20" s="85" t="s">
        <v>278</v>
      </c>
      <c r="P20" s="85" t="s">
        <v>279</v>
      </c>
      <c r="Q20" s="85" t="s">
        <v>280</v>
      </c>
      <c r="R20" s="85" t="s">
        <v>274</v>
      </c>
      <c r="S20" s="85" t="s">
        <v>281</v>
      </c>
    </row>
    <row r="21" spans="1:19" ht="57.6" x14ac:dyDescent="0.3">
      <c r="A21" s="68">
        <v>20</v>
      </c>
      <c r="B21" s="110" t="s">
        <v>36</v>
      </c>
      <c r="C21" s="110" t="s">
        <v>9</v>
      </c>
      <c r="D21" s="110" t="s">
        <v>9</v>
      </c>
      <c r="E21" s="110" t="s">
        <v>9</v>
      </c>
      <c r="F21" s="114" t="s">
        <v>269</v>
      </c>
      <c r="G21" s="85" t="s">
        <v>230</v>
      </c>
      <c r="H21" s="110" t="s">
        <v>9</v>
      </c>
      <c r="I21" s="85" t="s">
        <v>223</v>
      </c>
      <c r="J21" s="86" t="s">
        <v>1185</v>
      </c>
      <c r="K21" s="85" t="s">
        <v>270</v>
      </c>
      <c r="L21" s="85" t="s">
        <v>271</v>
      </c>
      <c r="M21" s="85" t="s">
        <v>227</v>
      </c>
      <c r="N21" s="85" t="s">
        <v>246</v>
      </c>
      <c r="O21" s="85" t="s">
        <v>227</v>
      </c>
      <c r="P21" s="85" t="s">
        <v>272</v>
      </c>
      <c r="Q21" s="85" t="s">
        <v>273</v>
      </c>
      <c r="R21" s="85" t="s">
        <v>274</v>
      </c>
      <c r="S21" s="85" t="s">
        <v>275</v>
      </c>
    </row>
    <row r="22" spans="1:19" x14ac:dyDescent="0.3">
      <c r="A22" s="68">
        <v>21</v>
      </c>
      <c r="B22" s="113" t="s">
        <v>37</v>
      </c>
      <c r="C22" s="113" t="s">
        <v>9</v>
      </c>
      <c r="D22" s="113" t="s">
        <v>26</v>
      </c>
      <c r="E22" s="113" t="s">
        <v>26</v>
      </c>
      <c r="F22" s="113"/>
      <c r="G22" s="88"/>
      <c r="H22" s="113"/>
      <c r="I22" s="88"/>
      <c r="J22" s="88"/>
      <c r="K22" s="88"/>
      <c r="L22" s="88"/>
      <c r="M22" s="88"/>
      <c r="N22" s="88"/>
      <c r="O22" s="88"/>
      <c r="P22" s="88"/>
      <c r="Q22" s="88"/>
      <c r="R22" s="88"/>
      <c r="S22" s="88"/>
    </row>
    <row r="23" spans="1:19" x14ac:dyDescent="0.3">
      <c r="A23" s="68">
        <v>22</v>
      </c>
      <c r="B23" s="113" t="s">
        <v>38</v>
      </c>
      <c r="C23" s="113" t="s">
        <v>9</v>
      </c>
      <c r="D23" s="113" t="s">
        <v>26</v>
      </c>
      <c r="E23" s="113" t="s">
        <v>26</v>
      </c>
      <c r="F23" s="113"/>
      <c r="G23" s="88"/>
      <c r="H23" s="113"/>
      <c r="I23" s="88"/>
      <c r="J23" s="88"/>
      <c r="K23" s="88"/>
      <c r="L23" s="88"/>
      <c r="M23" s="88"/>
      <c r="N23" s="88"/>
      <c r="O23" s="88"/>
      <c r="P23" s="88"/>
      <c r="Q23" s="88"/>
      <c r="R23" s="88"/>
      <c r="S23" s="88"/>
    </row>
    <row r="24" spans="1:19" x14ac:dyDescent="0.3">
      <c r="A24" s="68">
        <v>23</v>
      </c>
      <c r="B24" s="113" t="s">
        <v>39</v>
      </c>
      <c r="C24" s="113" t="s">
        <v>9</v>
      </c>
      <c r="D24" s="113" t="s">
        <v>26</v>
      </c>
      <c r="E24" s="113" t="s">
        <v>26</v>
      </c>
      <c r="F24" s="113"/>
      <c r="G24" s="88"/>
      <c r="H24" s="113"/>
      <c r="I24" s="88"/>
      <c r="J24" s="88"/>
      <c r="K24" s="88"/>
      <c r="L24" s="88"/>
      <c r="M24" s="88"/>
      <c r="N24" s="88"/>
      <c r="O24" s="88"/>
      <c r="P24" s="88"/>
      <c r="Q24" s="88"/>
      <c r="R24" s="88"/>
      <c r="S24" s="88"/>
    </row>
    <row r="25" spans="1:19" x14ac:dyDescent="0.3">
      <c r="A25" s="68">
        <v>24</v>
      </c>
      <c r="B25" s="113" t="s">
        <v>40</v>
      </c>
      <c r="C25" s="113" t="s">
        <v>26</v>
      </c>
      <c r="D25" s="113" t="s">
        <v>26</v>
      </c>
      <c r="E25" s="113" t="s">
        <v>26</v>
      </c>
      <c r="F25" s="113"/>
      <c r="G25" s="88"/>
      <c r="H25" s="113"/>
      <c r="I25" s="88"/>
      <c r="J25" s="88"/>
      <c r="K25" s="88"/>
      <c r="L25" s="88"/>
      <c r="M25" s="88"/>
      <c r="N25" s="88"/>
      <c r="O25" s="88"/>
      <c r="P25" s="88"/>
      <c r="Q25" s="88"/>
      <c r="R25" s="88"/>
      <c r="S25" s="88"/>
    </row>
    <row r="26" spans="1:19" ht="28.8" x14ac:dyDescent="0.3">
      <c r="A26" s="68">
        <v>25</v>
      </c>
      <c r="B26" s="110" t="s">
        <v>41</v>
      </c>
      <c r="C26" s="110" t="s">
        <v>9</v>
      </c>
      <c r="D26" s="110" t="s">
        <v>9</v>
      </c>
      <c r="E26" s="110" t="s">
        <v>9</v>
      </c>
      <c r="F26" s="115" t="s">
        <v>282</v>
      </c>
      <c r="G26" s="110" t="s">
        <v>230</v>
      </c>
      <c r="H26" s="110" t="s">
        <v>9</v>
      </c>
      <c r="I26" s="110" t="s">
        <v>223</v>
      </c>
      <c r="J26" s="111" t="s">
        <v>1186</v>
      </c>
      <c r="K26" s="110" t="s">
        <v>227</v>
      </c>
      <c r="L26" s="110" t="s">
        <v>227</v>
      </c>
      <c r="M26" s="111" t="s">
        <v>283</v>
      </c>
      <c r="N26" s="110" t="s">
        <v>197</v>
      </c>
      <c r="O26" s="110" t="s">
        <v>227</v>
      </c>
      <c r="P26" s="110" t="s">
        <v>227</v>
      </c>
      <c r="Q26" s="110" t="s">
        <v>227</v>
      </c>
      <c r="R26" s="110" t="s">
        <v>227</v>
      </c>
      <c r="S26" s="110" t="s">
        <v>284</v>
      </c>
    </row>
    <row r="27" spans="1:19" ht="72" x14ac:dyDescent="0.3">
      <c r="A27" s="68">
        <v>26</v>
      </c>
      <c r="B27" s="110" t="s">
        <v>41</v>
      </c>
      <c r="C27" s="110" t="s">
        <v>9</v>
      </c>
      <c r="D27" s="110" t="s">
        <v>9</v>
      </c>
      <c r="E27" s="110" t="s">
        <v>9</v>
      </c>
      <c r="F27" s="112" t="s">
        <v>285</v>
      </c>
      <c r="G27" s="110" t="s">
        <v>230</v>
      </c>
      <c r="H27" s="110" t="s">
        <v>9</v>
      </c>
      <c r="I27" s="110" t="s">
        <v>223</v>
      </c>
      <c r="J27" s="111" t="s">
        <v>286</v>
      </c>
      <c r="K27" s="111" t="s">
        <v>1187</v>
      </c>
      <c r="L27" s="110" t="s">
        <v>225</v>
      </c>
      <c r="M27" s="110" t="s">
        <v>287</v>
      </c>
      <c r="N27" s="110" t="s">
        <v>197</v>
      </c>
      <c r="O27" s="110" t="s">
        <v>227</v>
      </c>
      <c r="P27" s="110" t="s">
        <v>288</v>
      </c>
      <c r="Q27" s="110" t="s">
        <v>289</v>
      </c>
      <c r="R27" s="110" t="s">
        <v>233</v>
      </c>
      <c r="S27" s="110" t="s">
        <v>284</v>
      </c>
    </row>
    <row r="28" spans="1:19" ht="28.8" x14ac:dyDescent="0.3">
      <c r="A28" s="68">
        <v>27</v>
      </c>
      <c r="B28" s="111" t="s">
        <v>44</v>
      </c>
      <c r="C28" s="111" t="s">
        <v>9</v>
      </c>
      <c r="D28" s="111" t="s">
        <v>9</v>
      </c>
      <c r="E28" s="111" t="s">
        <v>9</v>
      </c>
      <c r="F28" s="114" t="s">
        <v>1189</v>
      </c>
      <c r="G28" s="111" t="s">
        <v>222</v>
      </c>
      <c r="H28" s="111" t="s">
        <v>26</v>
      </c>
      <c r="I28" s="111" t="s">
        <v>227</v>
      </c>
      <c r="J28" s="111" t="s">
        <v>117</v>
      </c>
      <c r="K28" s="111" t="s">
        <v>227</v>
      </c>
      <c r="L28" s="111" t="s">
        <v>225</v>
      </c>
      <c r="M28" s="111" t="s">
        <v>227</v>
      </c>
      <c r="N28" s="111" t="s">
        <v>197</v>
      </c>
      <c r="O28" s="111" t="s">
        <v>227</v>
      </c>
      <c r="P28" s="111" t="s">
        <v>1191</v>
      </c>
      <c r="Q28" s="111" t="s">
        <v>1192</v>
      </c>
      <c r="R28" s="111" t="s">
        <v>233</v>
      </c>
      <c r="S28" s="111" t="s">
        <v>284</v>
      </c>
    </row>
    <row r="29" spans="1:19" ht="43.2" x14ac:dyDescent="0.3">
      <c r="A29" s="68">
        <v>28</v>
      </c>
      <c r="B29" s="110" t="s">
        <v>44</v>
      </c>
      <c r="C29" s="110" t="s">
        <v>9</v>
      </c>
      <c r="D29" s="110" t="s">
        <v>9</v>
      </c>
      <c r="E29" s="110" t="s">
        <v>9</v>
      </c>
      <c r="F29" s="114" t="s">
        <v>1193</v>
      </c>
      <c r="G29" s="110" t="s">
        <v>222</v>
      </c>
      <c r="H29" s="110" t="s">
        <v>9</v>
      </c>
      <c r="I29" s="110" t="s">
        <v>223</v>
      </c>
      <c r="J29" s="111" t="s">
        <v>1190</v>
      </c>
      <c r="K29" s="110" t="s">
        <v>291</v>
      </c>
      <c r="L29" s="110" t="s">
        <v>225</v>
      </c>
      <c r="M29" s="110" t="s">
        <v>292</v>
      </c>
      <c r="N29" s="110" t="s">
        <v>197</v>
      </c>
      <c r="O29" s="110" t="s">
        <v>227</v>
      </c>
      <c r="P29" s="110" t="s">
        <v>293</v>
      </c>
      <c r="Q29" s="110" t="s">
        <v>294</v>
      </c>
      <c r="R29" s="110" t="s">
        <v>233</v>
      </c>
      <c r="S29" s="110" t="s">
        <v>284</v>
      </c>
    </row>
    <row r="30" spans="1:19" ht="115.2" x14ac:dyDescent="0.3">
      <c r="A30" s="68">
        <v>29</v>
      </c>
      <c r="B30" s="110" t="s">
        <v>47</v>
      </c>
      <c r="C30" s="110" t="s">
        <v>9</v>
      </c>
      <c r="D30" s="110" t="s">
        <v>9</v>
      </c>
      <c r="E30" s="110" t="s">
        <v>9</v>
      </c>
      <c r="F30" s="112" t="s">
        <v>295</v>
      </c>
      <c r="G30" s="110" t="s">
        <v>230</v>
      </c>
      <c r="H30" s="110" t="s">
        <v>9</v>
      </c>
      <c r="I30" s="110" t="s">
        <v>296</v>
      </c>
      <c r="J30" s="111" t="s">
        <v>1212</v>
      </c>
      <c r="K30" s="116">
        <v>0.1</v>
      </c>
      <c r="L30" s="110" t="s">
        <v>225</v>
      </c>
      <c r="M30" s="110" t="s">
        <v>227</v>
      </c>
      <c r="N30" s="110" t="s">
        <v>197</v>
      </c>
      <c r="O30" s="110" t="s">
        <v>227</v>
      </c>
      <c r="P30" s="111" t="s">
        <v>297</v>
      </c>
      <c r="Q30" s="110" t="s">
        <v>227</v>
      </c>
      <c r="R30" s="110" t="s">
        <v>233</v>
      </c>
      <c r="S30" s="110" t="s">
        <v>284</v>
      </c>
    </row>
    <row r="31" spans="1:19" x14ac:dyDescent="0.3">
      <c r="A31" s="68">
        <v>30</v>
      </c>
      <c r="B31" s="113" t="s">
        <v>50</v>
      </c>
      <c r="C31" s="113" t="s">
        <v>9</v>
      </c>
      <c r="D31" s="113" t="s">
        <v>26</v>
      </c>
      <c r="E31" s="113" t="s">
        <v>26</v>
      </c>
      <c r="F31" s="113"/>
      <c r="G31" s="113"/>
      <c r="H31" s="113"/>
      <c r="I31" s="113"/>
      <c r="J31" s="113"/>
      <c r="K31" s="113"/>
      <c r="L31" s="113"/>
      <c r="M31" s="113"/>
      <c r="N31" s="113"/>
      <c r="O31" s="113"/>
      <c r="P31" s="113"/>
      <c r="Q31" s="113"/>
      <c r="R31" s="113"/>
      <c r="S31" s="113"/>
    </row>
    <row r="32" spans="1:19" ht="43.2" x14ac:dyDescent="0.3">
      <c r="A32" s="68">
        <v>31</v>
      </c>
      <c r="B32" s="110" t="s">
        <v>51</v>
      </c>
      <c r="C32" s="110" t="s">
        <v>9</v>
      </c>
      <c r="D32" s="110" t="s">
        <v>9</v>
      </c>
      <c r="E32" s="110" t="s">
        <v>9</v>
      </c>
      <c r="F32" s="112" t="s">
        <v>298</v>
      </c>
      <c r="G32" s="110" t="s">
        <v>222</v>
      </c>
      <c r="H32" s="110" t="s">
        <v>26</v>
      </c>
      <c r="I32" s="110" t="s">
        <v>227</v>
      </c>
      <c r="J32" s="106" t="s">
        <v>1228</v>
      </c>
      <c r="K32" s="106" t="s">
        <v>227</v>
      </c>
      <c r="L32" s="110" t="s">
        <v>299</v>
      </c>
      <c r="M32" s="111" t="s">
        <v>300</v>
      </c>
      <c r="N32" s="110" t="s">
        <v>197</v>
      </c>
      <c r="O32" s="110" t="s">
        <v>227</v>
      </c>
      <c r="P32" s="111" t="s">
        <v>301</v>
      </c>
      <c r="Q32" s="110" t="s">
        <v>237</v>
      </c>
      <c r="R32" s="110" t="s">
        <v>302</v>
      </c>
      <c r="S32" s="106" t="s">
        <v>1233</v>
      </c>
    </row>
    <row r="33" spans="1:19" ht="43.2" x14ac:dyDescent="0.3">
      <c r="A33" s="68">
        <v>32</v>
      </c>
      <c r="B33" s="111" t="s">
        <v>51</v>
      </c>
      <c r="C33" s="111" t="s">
        <v>9</v>
      </c>
      <c r="D33" s="111" t="s">
        <v>9</v>
      </c>
      <c r="E33" s="111" t="s">
        <v>9</v>
      </c>
      <c r="F33" s="117" t="s">
        <v>1227</v>
      </c>
      <c r="G33" s="111" t="s">
        <v>222</v>
      </c>
      <c r="H33" s="111" t="s">
        <v>9</v>
      </c>
      <c r="I33" s="111" t="s">
        <v>223</v>
      </c>
      <c r="J33" s="106" t="s">
        <v>1229</v>
      </c>
      <c r="K33" s="106" t="s">
        <v>1230</v>
      </c>
      <c r="L33" s="106" t="s">
        <v>1231</v>
      </c>
      <c r="M33" s="111" t="s">
        <v>227</v>
      </c>
      <c r="N33" s="106" t="s">
        <v>1232</v>
      </c>
      <c r="O33" s="111" t="s">
        <v>227</v>
      </c>
      <c r="P33" s="106" t="s">
        <v>301</v>
      </c>
      <c r="Q33" s="106" t="s">
        <v>237</v>
      </c>
      <c r="R33" s="106" t="s">
        <v>233</v>
      </c>
      <c r="S33" s="106" t="s">
        <v>1233</v>
      </c>
    </row>
    <row r="34" spans="1:19" x14ac:dyDescent="0.3">
      <c r="A34" s="68">
        <v>33</v>
      </c>
      <c r="B34" s="113" t="s">
        <v>54</v>
      </c>
      <c r="C34" s="113" t="s">
        <v>9</v>
      </c>
      <c r="D34" s="113" t="s">
        <v>26</v>
      </c>
      <c r="E34" s="113" t="s">
        <v>26</v>
      </c>
      <c r="F34" s="113"/>
      <c r="G34" s="113"/>
      <c r="H34" s="113"/>
      <c r="I34" s="113"/>
      <c r="J34" s="113"/>
      <c r="K34" s="113"/>
      <c r="L34" s="113"/>
      <c r="M34" s="113"/>
      <c r="N34" s="113"/>
      <c r="O34" s="113"/>
      <c r="P34" s="113"/>
      <c r="Q34" s="113"/>
      <c r="R34" s="113"/>
      <c r="S34" s="113"/>
    </row>
    <row r="35" spans="1:19" x14ac:dyDescent="0.3">
      <c r="A35" s="68">
        <v>34</v>
      </c>
      <c r="B35" s="113" t="s">
        <v>55</v>
      </c>
      <c r="C35" s="113" t="s">
        <v>26</v>
      </c>
      <c r="D35" s="113" t="s">
        <v>26</v>
      </c>
      <c r="E35" s="113" t="s">
        <v>26</v>
      </c>
      <c r="F35" s="113"/>
      <c r="G35" s="113"/>
      <c r="H35" s="113"/>
      <c r="I35" s="113"/>
      <c r="J35" s="113"/>
      <c r="K35" s="113"/>
      <c r="L35" s="113"/>
      <c r="M35" s="113"/>
      <c r="N35" s="113"/>
      <c r="O35" s="113"/>
      <c r="P35" s="113"/>
      <c r="Q35" s="113"/>
      <c r="R35" s="113"/>
      <c r="S35" s="113"/>
    </row>
    <row r="36" spans="1:19" x14ac:dyDescent="0.3">
      <c r="A36" s="68">
        <v>35</v>
      </c>
      <c r="B36" s="113" t="s">
        <v>56</v>
      </c>
      <c r="C36" s="113" t="s">
        <v>9</v>
      </c>
      <c r="D36" s="113" t="s">
        <v>26</v>
      </c>
      <c r="E36" s="113" t="s">
        <v>26</v>
      </c>
      <c r="F36" s="113"/>
      <c r="G36" s="113"/>
      <c r="H36" s="113"/>
      <c r="I36" s="113"/>
      <c r="J36" s="113"/>
      <c r="K36" s="113"/>
      <c r="L36" s="113"/>
      <c r="M36" s="113"/>
      <c r="N36" s="113"/>
      <c r="O36" s="113"/>
      <c r="P36" s="113"/>
      <c r="Q36" s="113"/>
      <c r="R36" s="113"/>
      <c r="S36" s="113"/>
    </row>
    <row r="37" spans="1:19" ht="28.8" x14ac:dyDescent="0.3">
      <c r="A37" s="68">
        <v>36</v>
      </c>
      <c r="B37" s="110" t="s">
        <v>57</v>
      </c>
      <c r="C37" s="110" t="s">
        <v>9</v>
      </c>
      <c r="D37" s="110" t="s">
        <v>9</v>
      </c>
      <c r="E37" s="110" t="s">
        <v>9</v>
      </c>
      <c r="F37" s="112" t="s">
        <v>303</v>
      </c>
      <c r="G37" s="110" t="s">
        <v>222</v>
      </c>
      <c r="H37" s="110" t="s">
        <v>9</v>
      </c>
      <c r="I37" s="110" t="s">
        <v>223</v>
      </c>
      <c r="J37" s="110" t="s">
        <v>304</v>
      </c>
      <c r="K37" s="110" t="s">
        <v>227</v>
      </c>
      <c r="L37" s="110" t="s">
        <v>271</v>
      </c>
      <c r="M37" s="110" t="s">
        <v>227</v>
      </c>
      <c r="N37" s="110" t="s">
        <v>197</v>
      </c>
      <c r="O37" s="110" t="s">
        <v>227</v>
      </c>
      <c r="P37" s="110" t="s">
        <v>305</v>
      </c>
      <c r="Q37" s="110" t="s">
        <v>268</v>
      </c>
      <c r="R37" s="110" t="s">
        <v>306</v>
      </c>
      <c r="S37" s="110" t="s">
        <v>307</v>
      </c>
    </row>
    <row r="38" spans="1:19" x14ac:dyDescent="0.3">
      <c r="A38" s="68">
        <v>37</v>
      </c>
      <c r="B38" s="113" t="s">
        <v>58</v>
      </c>
      <c r="C38" s="113" t="s">
        <v>9</v>
      </c>
      <c r="D38" s="113" t="s">
        <v>26</v>
      </c>
      <c r="E38" s="113" t="s">
        <v>26</v>
      </c>
      <c r="F38" s="113"/>
      <c r="G38" s="113"/>
      <c r="H38" s="113"/>
      <c r="I38" s="113"/>
      <c r="J38" s="113"/>
      <c r="K38" s="113"/>
      <c r="L38" s="113"/>
      <c r="M38" s="113"/>
      <c r="N38" s="113"/>
      <c r="O38" s="113"/>
      <c r="P38" s="113"/>
      <c r="Q38" s="113"/>
      <c r="R38" s="113"/>
      <c r="S38" s="113"/>
    </row>
    <row r="39" spans="1:19" x14ac:dyDescent="0.3">
      <c r="A39" s="68">
        <v>38</v>
      </c>
      <c r="B39" s="113" t="s">
        <v>59</v>
      </c>
      <c r="C39" s="113" t="s">
        <v>9</v>
      </c>
      <c r="D39" s="113" t="s">
        <v>26</v>
      </c>
      <c r="E39" s="113" t="s">
        <v>26</v>
      </c>
      <c r="F39" s="113"/>
      <c r="G39" s="113"/>
      <c r="H39" s="113"/>
      <c r="I39" s="113"/>
      <c r="J39" s="113"/>
      <c r="K39" s="113"/>
      <c r="L39" s="113"/>
      <c r="M39" s="113"/>
      <c r="N39" s="113"/>
      <c r="O39" s="113"/>
      <c r="P39" s="113"/>
      <c r="Q39" s="113"/>
      <c r="R39" s="113"/>
      <c r="S39" s="113"/>
    </row>
    <row r="40" spans="1:19" x14ac:dyDescent="0.3">
      <c r="A40" s="68">
        <v>39</v>
      </c>
      <c r="B40" s="110" t="s">
        <v>61</v>
      </c>
      <c r="C40" s="110" t="s">
        <v>26</v>
      </c>
      <c r="D40" s="110" t="s">
        <v>9</v>
      </c>
      <c r="E40" s="110" t="s">
        <v>26</v>
      </c>
      <c r="F40" s="111" t="s">
        <v>227</v>
      </c>
      <c r="G40" s="111" t="s">
        <v>227</v>
      </c>
      <c r="H40" s="111" t="s">
        <v>227</v>
      </c>
      <c r="I40" s="111" t="s">
        <v>227</v>
      </c>
      <c r="J40" s="111" t="s">
        <v>227</v>
      </c>
      <c r="K40" s="111" t="s">
        <v>227</v>
      </c>
      <c r="L40" s="111" t="s">
        <v>225</v>
      </c>
      <c r="M40" s="111" t="s">
        <v>308</v>
      </c>
      <c r="N40" s="111" t="s">
        <v>197</v>
      </c>
      <c r="O40" s="111" t="s">
        <v>227</v>
      </c>
      <c r="P40" s="111" t="s">
        <v>248</v>
      </c>
      <c r="Q40" s="111" t="s">
        <v>248</v>
      </c>
      <c r="R40" s="111" t="s">
        <v>233</v>
      </c>
      <c r="S40" s="111" t="s">
        <v>309</v>
      </c>
    </row>
    <row r="41" spans="1:19" ht="28.8" x14ac:dyDescent="0.3">
      <c r="A41" s="68">
        <v>40</v>
      </c>
      <c r="B41" s="110" t="s">
        <v>64</v>
      </c>
      <c r="C41" s="111" t="s">
        <v>9</v>
      </c>
      <c r="D41" s="110" t="s">
        <v>9</v>
      </c>
      <c r="E41" s="110" t="s">
        <v>9</v>
      </c>
      <c r="F41" s="112" t="s">
        <v>310</v>
      </c>
      <c r="G41" s="110" t="s">
        <v>222</v>
      </c>
      <c r="H41" s="110" t="s">
        <v>9</v>
      </c>
      <c r="I41" s="110" t="s">
        <v>223</v>
      </c>
      <c r="J41" s="110" t="s">
        <v>1198</v>
      </c>
      <c r="K41" s="116">
        <v>0.51</v>
      </c>
      <c r="L41" s="110" t="s">
        <v>225</v>
      </c>
      <c r="M41" s="110" t="s">
        <v>227</v>
      </c>
      <c r="N41" s="110" t="s">
        <v>197</v>
      </c>
      <c r="O41" s="110" t="s">
        <v>227</v>
      </c>
      <c r="P41" s="110" t="s">
        <v>311</v>
      </c>
      <c r="Q41" s="110" t="s">
        <v>268</v>
      </c>
      <c r="R41" s="110" t="s">
        <v>252</v>
      </c>
      <c r="S41" s="110" t="s">
        <v>248</v>
      </c>
    </row>
    <row r="42" spans="1:19" ht="28.8" x14ac:dyDescent="0.3">
      <c r="A42" s="68">
        <v>41</v>
      </c>
      <c r="B42" s="111" t="s">
        <v>64</v>
      </c>
      <c r="C42" s="111" t="s">
        <v>9</v>
      </c>
      <c r="D42" s="111" t="s">
        <v>9</v>
      </c>
      <c r="E42" s="111" t="s">
        <v>9</v>
      </c>
      <c r="F42" s="114" t="s">
        <v>1194</v>
      </c>
      <c r="G42" s="111" t="s">
        <v>222</v>
      </c>
      <c r="H42" s="111" t="s">
        <v>9</v>
      </c>
      <c r="I42" s="111" t="s">
        <v>223</v>
      </c>
      <c r="J42" s="111" t="s">
        <v>1197</v>
      </c>
      <c r="K42" s="116">
        <v>0.51</v>
      </c>
      <c r="L42" s="111" t="s">
        <v>225</v>
      </c>
      <c r="M42" s="111" t="s">
        <v>227</v>
      </c>
      <c r="N42" s="111" t="s">
        <v>197</v>
      </c>
      <c r="O42" s="111" t="s">
        <v>227</v>
      </c>
      <c r="P42" s="111" t="s">
        <v>227</v>
      </c>
      <c r="Q42" s="111" t="s">
        <v>227</v>
      </c>
      <c r="R42" s="111" t="s">
        <v>252</v>
      </c>
      <c r="S42" s="111" t="s">
        <v>248</v>
      </c>
    </row>
    <row r="43" spans="1:19" ht="57.6" x14ac:dyDescent="0.3">
      <c r="A43" s="68">
        <v>42</v>
      </c>
      <c r="B43" s="110" t="s">
        <v>67</v>
      </c>
      <c r="C43" s="110" t="s">
        <v>9</v>
      </c>
      <c r="D43" s="110" t="s">
        <v>9</v>
      </c>
      <c r="E43" s="110" t="s">
        <v>9</v>
      </c>
      <c r="F43" s="112" t="s">
        <v>312</v>
      </c>
      <c r="G43" s="110" t="s">
        <v>222</v>
      </c>
      <c r="H43" s="110" t="s">
        <v>9</v>
      </c>
      <c r="I43" s="110" t="s">
        <v>223</v>
      </c>
      <c r="J43" s="110" t="s">
        <v>313</v>
      </c>
      <c r="K43" s="118">
        <v>0.3</v>
      </c>
      <c r="L43" s="110" t="s">
        <v>225</v>
      </c>
      <c r="M43" s="110" t="s">
        <v>314</v>
      </c>
      <c r="N43" s="110" t="s">
        <v>315</v>
      </c>
      <c r="O43" s="110" t="s">
        <v>227</v>
      </c>
      <c r="P43" s="110" t="s">
        <v>316</v>
      </c>
      <c r="Q43" s="110" t="s">
        <v>317</v>
      </c>
      <c r="R43" s="110" t="s">
        <v>318</v>
      </c>
      <c r="S43" s="110" t="s">
        <v>319</v>
      </c>
    </row>
    <row r="44" spans="1:19" ht="28.8" x14ac:dyDescent="0.3">
      <c r="A44" s="68">
        <v>43</v>
      </c>
      <c r="B44" s="110" t="s">
        <v>68</v>
      </c>
      <c r="C44" s="110" t="s">
        <v>9</v>
      </c>
      <c r="D44" s="110" t="s">
        <v>9</v>
      </c>
      <c r="E44" s="110" t="s">
        <v>9</v>
      </c>
      <c r="F44" s="112" t="s">
        <v>320</v>
      </c>
      <c r="G44" s="110" t="s">
        <v>222</v>
      </c>
      <c r="H44" s="110" t="s">
        <v>9</v>
      </c>
      <c r="I44" s="110" t="s">
        <v>223</v>
      </c>
      <c r="J44" s="110" t="s">
        <v>321</v>
      </c>
      <c r="K44" s="110" t="s">
        <v>322</v>
      </c>
      <c r="L44" s="110" t="s">
        <v>271</v>
      </c>
      <c r="M44" s="110" t="s">
        <v>227</v>
      </c>
      <c r="N44" s="110" t="s">
        <v>197</v>
      </c>
      <c r="O44" s="110" t="s">
        <v>227</v>
      </c>
      <c r="P44" s="110" t="s">
        <v>248</v>
      </c>
      <c r="Q44" s="110" t="s">
        <v>323</v>
      </c>
      <c r="R44" s="110" t="s">
        <v>252</v>
      </c>
      <c r="S44" s="110" t="s">
        <v>248</v>
      </c>
    </row>
    <row r="45" spans="1:19" ht="28.8" x14ac:dyDescent="0.3">
      <c r="A45" s="68">
        <v>44</v>
      </c>
      <c r="B45" s="111" t="s">
        <v>69</v>
      </c>
      <c r="C45" s="111" t="s">
        <v>9</v>
      </c>
      <c r="D45" s="111" t="s">
        <v>9</v>
      </c>
      <c r="E45" s="111" t="s">
        <v>9</v>
      </c>
      <c r="F45" s="114" t="s">
        <v>324</v>
      </c>
      <c r="G45" s="111" t="s">
        <v>230</v>
      </c>
      <c r="H45" s="111" t="s">
        <v>26</v>
      </c>
      <c r="I45" s="111" t="s">
        <v>227</v>
      </c>
      <c r="J45" s="111" t="s">
        <v>227</v>
      </c>
      <c r="K45" s="116">
        <v>1</v>
      </c>
      <c r="L45" s="111" t="s">
        <v>227</v>
      </c>
      <c r="M45" s="111" t="s">
        <v>227</v>
      </c>
      <c r="N45" s="111" t="s">
        <v>197</v>
      </c>
      <c r="O45" s="111" t="s">
        <v>227</v>
      </c>
      <c r="P45" s="111" t="s">
        <v>325</v>
      </c>
      <c r="Q45" s="111" t="s">
        <v>326</v>
      </c>
      <c r="R45" s="111" t="s">
        <v>327</v>
      </c>
      <c r="S45" s="111" t="s">
        <v>248</v>
      </c>
    </row>
    <row r="46" spans="1:19" ht="43.2" x14ac:dyDescent="0.3">
      <c r="A46" s="68">
        <v>45</v>
      </c>
      <c r="B46" s="111" t="s">
        <v>69</v>
      </c>
      <c r="C46" s="111" t="s">
        <v>9</v>
      </c>
      <c r="D46" s="111" t="s">
        <v>9</v>
      </c>
      <c r="E46" s="111" t="s">
        <v>9</v>
      </c>
      <c r="F46" s="114" t="s">
        <v>328</v>
      </c>
      <c r="G46" s="111" t="s">
        <v>230</v>
      </c>
      <c r="H46" s="111" t="s">
        <v>9</v>
      </c>
      <c r="I46" s="111" t="s">
        <v>223</v>
      </c>
      <c r="J46" s="111" t="s">
        <v>329</v>
      </c>
      <c r="K46" s="111" t="s">
        <v>1199</v>
      </c>
      <c r="L46" s="111" t="s">
        <v>227</v>
      </c>
      <c r="M46" s="111" t="s">
        <v>227</v>
      </c>
      <c r="N46" s="111" t="s">
        <v>197</v>
      </c>
      <c r="O46" s="111" t="s">
        <v>227</v>
      </c>
      <c r="P46" s="111" t="s">
        <v>325</v>
      </c>
      <c r="Q46" s="111" t="s">
        <v>326</v>
      </c>
      <c r="R46" s="111" t="s">
        <v>327</v>
      </c>
      <c r="S46" s="111" t="s">
        <v>248</v>
      </c>
    </row>
    <row r="47" spans="1:19" x14ac:dyDescent="0.3">
      <c r="A47" s="68">
        <v>46</v>
      </c>
      <c r="B47" s="113" t="s">
        <v>72</v>
      </c>
      <c r="C47" s="113" t="s">
        <v>9</v>
      </c>
      <c r="D47" s="113" t="s">
        <v>26</v>
      </c>
      <c r="E47" s="113" t="s">
        <v>26</v>
      </c>
      <c r="F47" s="113"/>
      <c r="G47" s="113"/>
      <c r="H47" s="113"/>
      <c r="I47" s="113"/>
      <c r="J47" s="113"/>
      <c r="K47" s="113"/>
      <c r="L47" s="113"/>
      <c r="M47" s="113"/>
      <c r="N47" s="113"/>
      <c r="O47" s="113"/>
      <c r="P47" s="113"/>
      <c r="Q47" s="113"/>
      <c r="R47" s="113"/>
      <c r="S47" s="113"/>
    </row>
    <row r="48" spans="1:19" x14ac:dyDescent="0.3">
      <c r="A48" s="68">
        <v>47</v>
      </c>
      <c r="B48" s="113" t="s">
        <v>75</v>
      </c>
      <c r="C48" s="113" t="s">
        <v>9</v>
      </c>
      <c r="D48" s="113" t="s">
        <v>26</v>
      </c>
      <c r="E48" s="113" t="s">
        <v>26</v>
      </c>
      <c r="F48" s="113"/>
      <c r="G48" s="113"/>
      <c r="H48" s="113"/>
      <c r="I48" s="113"/>
      <c r="J48" s="113"/>
      <c r="K48" s="113"/>
      <c r="L48" s="113"/>
      <c r="M48" s="113"/>
      <c r="N48" s="113"/>
      <c r="O48" s="113"/>
      <c r="P48" s="113"/>
      <c r="Q48" s="113"/>
      <c r="R48" s="113"/>
      <c r="S48" s="113"/>
    </row>
    <row r="49" spans="1:19" ht="43.2" x14ac:dyDescent="0.3">
      <c r="A49" s="68">
        <v>48</v>
      </c>
      <c r="B49" s="110" t="s">
        <v>76</v>
      </c>
      <c r="C49" s="110" t="s">
        <v>9</v>
      </c>
      <c r="D49" s="110" t="s">
        <v>9</v>
      </c>
      <c r="E49" s="110" t="s">
        <v>9</v>
      </c>
      <c r="F49" s="112" t="s">
        <v>330</v>
      </c>
      <c r="G49" s="110" t="s">
        <v>222</v>
      </c>
      <c r="H49" s="110" t="s">
        <v>9</v>
      </c>
      <c r="I49" s="110" t="s">
        <v>223</v>
      </c>
      <c r="J49" s="110" t="s">
        <v>1242</v>
      </c>
      <c r="K49" s="110" t="s">
        <v>332</v>
      </c>
      <c r="L49" s="110" t="s">
        <v>1243</v>
      </c>
      <c r="M49" s="110" t="s">
        <v>227</v>
      </c>
      <c r="N49" s="110" t="s">
        <v>197</v>
      </c>
      <c r="O49" s="107" t="s">
        <v>1241</v>
      </c>
      <c r="P49" s="110" t="s">
        <v>333</v>
      </c>
      <c r="Q49" s="110" t="s">
        <v>334</v>
      </c>
      <c r="R49" s="110" t="s">
        <v>327</v>
      </c>
      <c r="S49" s="110" t="s">
        <v>335</v>
      </c>
    </row>
    <row r="50" spans="1:19" x14ac:dyDescent="0.3">
      <c r="A50" s="68">
        <v>49</v>
      </c>
      <c r="B50" s="113" t="s">
        <v>79</v>
      </c>
      <c r="C50" s="113" t="s">
        <v>26</v>
      </c>
      <c r="D50" s="113" t="s">
        <v>26</v>
      </c>
      <c r="E50" s="113" t="s">
        <v>26</v>
      </c>
      <c r="F50" s="113"/>
      <c r="G50" s="113"/>
      <c r="H50" s="113"/>
      <c r="I50" s="113"/>
      <c r="J50" s="113"/>
      <c r="K50" s="113"/>
      <c r="L50" s="113"/>
      <c r="M50" s="113"/>
      <c r="N50" s="113"/>
      <c r="O50" s="113"/>
      <c r="P50" s="113"/>
      <c r="Q50" s="113"/>
      <c r="R50" s="113"/>
      <c r="S50" s="113"/>
    </row>
    <row r="51" spans="1:19" ht="28.8" x14ac:dyDescent="0.3">
      <c r="A51" s="68">
        <v>50</v>
      </c>
      <c r="B51" s="110" t="s">
        <v>82</v>
      </c>
      <c r="C51" s="110" t="s">
        <v>9</v>
      </c>
      <c r="D51" s="110" t="s">
        <v>9</v>
      </c>
      <c r="E51" s="110" t="s">
        <v>9</v>
      </c>
      <c r="F51" s="112" t="s">
        <v>336</v>
      </c>
      <c r="G51" s="110" t="s">
        <v>222</v>
      </c>
      <c r="H51" s="110" t="s">
        <v>9</v>
      </c>
      <c r="I51" s="110" t="s">
        <v>223</v>
      </c>
      <c r="J51" s="111" t="s">
        <v>1244</v>
      </c>
      <c r="K51" s="110" t="s">
        <v>227</v>
      </c>
      <c r="L51" s="110" t="s">
        <v>227</v>
      </c>
      <c r="M51" s="110" t="s">
        <v>227</v>
      </c>
      <c r="N51" s="110" t="s">
        <v>197</v>
      </c>
      <c r="O51" s="110" t="s">
        <v>227</v>
      </c>
      <c r="P51" s="110" t="s">
        <v>337</v>
      </c>
      <c r="Q51" s="110" t="s">
        <v>338</v>
      </c>
      <c r="R51" s="110" t="s">
        <v>233</v>
      </c>
      <c r="S51" s="86" t="s">
        <v>284</v>
      </c>
    </row>
    <row r="52" spans="1:19" ht="43.2" x14ac:dyDescent="0.3">
      <c r="A52" s="68">
        <v>51</v>
      </c>
      <c r="B52" s="111" t="s">
        <v>82</v>
      </c>
      <c r="C52" s="111" t="s">
        <v>9</v>
      </c>
      <c r="D52" s="111" t="s">
        <v>9</v>
      </c>
      <c r="E52" s="111" t="s">
        <v>9</v>
      </c>
      <c r="F52" s="114" t="s">
        <v>339</v>
      </c>
      <c r="G52" s="111" t="s">
        <v>230</v>
      </c>
      <c r="H52" s="111" t="s">
        <v>9</v>
      </c>
      <c r="I52" s="111" t="s">
        <v>227</v>
      </c>
      <c r="J52" s="108" t="s">
        <v>1254</v>
      </c>
      <c r="K52" s="111" t="s">
        <v>227</v>
      </c>
      <c r="L52" s="111" t="s">
        <v>227</v>
      </c>
      <c r="M52" s="111" t="s">
        <v>227</v>
      </c>
      <c r="N52" s="111" t="s">
        <v>197</v>
      </c>
      <c r="O52" s="111" t="s">
        <v>227</v>
      </c>
      <c r="P52" s="111" t="s">
        <v>340</v>
      </c>
      <c r="Q52" s="111" t="s">
        <v>341</v>
      </c>
      <c r="R52" s="111" t="s">
        <v>233</v>
      </c>
      <c r="S52" s="109" t="s">
        <v>1255</v>
      </c>
    </row>
    <row r="53" spans="1:19" ht="28.8" x14ac:dyDescent="0.3">
      <c r="A53" s="68">
        <v>52</v>
      </c>
      <c r="B53" s="110" t="s">
        <v>85</v>
      </c>
      <c r="C53" s="110" t="s">
        <v>9</v>
      </c>
      <c r="D53" s="110" t="s">
        <v>9</v>
      </c>
      <c r="E53" s="110" t="s">
        <v>9</v>
      </c>
      <c r="F53" s="112" t="s">
        <v>342</v>
      </c>
      <c r="G53" s="110" t="s">
        <v>255</v>
      </c>
      <c r="H53" s="110" t="s">
        <v>9</v>
      </c>
      <c r="I53" s="110" t="s">
        <v>256</v>
      </c>
      <c r="J53" s="110" t="s">
        <v>343</v>
      </c>
      <c r="K53" s="110" t="s">
        <v>344</v>
      </c>
      <c r="L53" s="110" t="s">
        <v>271</v>
      </c>
      <c r="M53" s="110" t="s">
        <v>227</v>
      </c>
      <c r="N53" s="110" t="s">
        <v>197</v>
      </c>
      <c r="O53" s="110" t="s">
        <v>227</v>
      </c>
      <c r="P53" s="110" t="s">
        <v>248</v>
      </c>
      <c r="Q53" s="110" t="s">
        <v>248</v>
      </c>
      <c r="R53" s="110" t="s">
        <v>248</v>
      </c>
      <c r="S53" s="110" t="s">
        <v>248</v>
      </c>
    </row>
    <row r="54" spans="1:19" ht="115.2" x14ac:dyDescent="0.3">
      <c r="A54" s="68">
        <v>53</v>
      </c>
      <c r="B54" s="111" t="s">
        <v>85</v>
      </c>
      <c r="C54" s="111" t="s">
        <v>9</v>
      </c>
      <c r="D54" s="111" t="s">
        <v>9</v>
      </c>
      <c r="E54" s="111" t="s">
        <v>9</v>
      </c>
      <c r="F54" s="114" t="s">
        <v>1256</v>
      </c>
      <c r="G54" s="111" t="s">
        <v>255</v>
      </c>
      <c r="H54" s="111" t="s">
        <v>9</v>
      </c>
      <c r="I54" s="111" t="s">
        <v>256</v>
      </c>
      <c r="J54" s="111" t="s">
        <v>1258</v>
      </c>
      <c r="K54" s="111" t="s">
        <v>227</v>
      </c>
      <c r="L54" s="111" t="s">
        <v>1257</v>
      </c>
      <c r="M54" s="86" t="s">
        <v>227</v>
      </c>
      <c r="N54" s="86" t="s">
        <v>197</v>
      </c>
      <c r="O54" s="86" t="s">
        <v>227</v>
      </c>
      <c r="P54" s="86" t="s">
        <v>1240</v>
      </c>
      <c r="Q54" s="86" t="s">
        <v>248</v>
      </c>
      <c r="R54" s="86" t="s">
        <v>248</v>
      </c>
      <c r="S54" s="86" t="s">
        <v>248</v>
      </c>
    </row>
    <row r="55" spans="1:19" ht="57.6" x14ac:dyDescent="0.3">
      <c r="A55" s="68">
        <v>54</v>
      </c>
      <c r="B55" s="111" t="s">
        <v>85</v>
      </c>
      <c r="C55" s="111" t="s">
        <v>9</v>
      </c>
      <c r="D55" s="111" t="s">
        <v>9</v>
      </c>
      <c r="E55" s="111" t="s">
        <v>9</v>
      </c>
      <c r="F55" s="114" t="s">
        <v>1263</v>
      </c>
      <c r="G55" s="111" t="s">
        <v>255</v>
      </c>
      <c r="H55" s="111" t="s">
        <v>9</v>
      </c>
      <c r="I55" s="111" t="s">
        <v>256</v>
      </c>
      <c r="J55" s="111" t="s">
        <v>227</v>
      </c>
      <c r="K55" s="111" t="s">
        <v>227</v>
      </c>
      <c r="L55" s="111" t="s">
        <v>1265</v>
      </c>
      <c r="M55" s="86" t="s">
        <v>1264</v>
      </c>
      <c r="N55" s="86" t="s">
        <v>0</v>
      </c>
      <c r="O55" s="86" t="s">
        <v>227</v>
      </c>
      <c r="P55" s="86" t="s">
        <v>248</v>
      </c>
      <c r="Q55" s="86" t="s">
        <v>248</v>
      </c>
      <c r="R55" s="86" t="s">
        <v>233</v>
      </c>
      <c r="S55" s="86" t="s">
        <v>248</v>
      </c>
    </row>
    <row r="56" spans="1:19" ht="28.8" x14ac:dyDescent="0.3">
      <c r="A56" s="68">
        <v>55</v>
      </c>
      <c r="B56" s="111" t="s">
        <v>85</v>
      </c>
      <c r="C56" s="111" t="s">
        <v>9</v>
      </c>
      <c r="D56" s="111" t="s">
        <v>9</v>
      </c>
      <c r="E56" s="111" t="s">
        <v>9</v>
      </c>
      <c r="F56" s="114" t="s">
        <v>1262</v>
      </c>
      <c r="G56" s="86" t="s">
        <v>255</v>
      </c>
      <c r="H56" s="86" t="s">
        <v>9</v>
      </c>
      <c r="I56" s="86" t="s">
        <v>256</v>
      </c>
      <c r="J56" s="86" t="s">
        <v>1259</v>
      </c>
      <c r="K56" s="111" t="s">
        <v>1260</v>
      </c>
      <c r="L56" s="111" t="s">
        <v>227</v>
      </c>
      <c r="M56" s="86" t="s">
        <v>227</v>
      </c>
      <c r="N56" s="86" t="s">
        <v>1261</v>
      </c>
      <c r="O56" s="86" t="s">
        <v>227</v>
      </c>
      <c r="P56" s="86" t="s">
        <v>1260</v>
      </c>
      <c r="Q56" s="86" t="s">
        <v>248</v>
      </c>
      <c r="R56" s="86" t="s">
        <v>248</v>
      </c>
      <c r="S56" s="86" t="s">
        <v>248</v>
      </c>
    </row>
    <row r="57" spans="1:19" x14ac:dyDescent="0.3">
      <c r="A57" s="68">
        <v>56</v>
      </c>
      <c r="B57" s="113" t="s">
        <v>88</v>
      </c>
      <c r="C57" s="113" t="s">
        <v>26</v>
      </c>
      <c r="D57" s="113" t="s">
        <v>26</v>
      </c>
      <c r="E57" s="113" t="s">
        <v>26</v>
      </c>
      <c r="F57" s="113"/>
      <c r="G57" s="113"/>
      <c r="H57" s="113"/>
      <c r="I57" s="113"/>
      <c r="J57" s="113"/>
      <c r="K57" s="113"/>
      <c r="L57" s="113"/>
      <c r="M57" s="113"/>
      <c r="N57" s="113"/>
      <c r="O57" s="113"/>
      <c r="P57" s="113"/>
      <c r="Q57" s="113"/>
      <c r="R57" s="113"/>
      <c r="S57" s="113"/>
    </row>
    <row r="58" spans="1:19" x14ac:dyDescent="0.3">
      <c r="A58" s="68">
        <v>57</v>
      </c>
      <c r="B58" s="113" t="s">
        <v>89</v>
      </c>
      <c r="C58" s="113" t="s">
        <v>9</v>
      </c>
      <c r="D58" s="113" t="s">
        <v>26</v>
      </c>
      <c r="E58" s="113" t="s">
        <v>26</v>
      </c>
      <c r="F58" s="113"/>
      <c r="G58" s="113"/>
      <c r="H58" s="113"/>
      <c r="I58" s="113"/>
      <c r="J58" s="113"/>
      <c r="K58" s="113"/>
      <c r="L58" s="113"/>
      <c r="M58" s="113"/>
      <c r="N58" s="113"/>
      <c r="O58" s="113"/>
      <c r="P58" s="113"/>
      <c r="Q58" s="113"/>
      <c r="R58" s="113"/>
      <c r="S58" s="113"/>
    </row>
    <row r="59" spans="1:19" x14ac:dyDescent="0.3">
      <c r="A59" s="68">
        <v>58</v>
      </c>
      <c r="B59" s="113" t="s">
        <v>90</v>
      </c>
      <c r="C59" s="113" t="s">
        <v>9</v>
      </c>
      <c r="D59" s="113" t="s">
        <v>26</v>
      </c>
      <c r="E59" s="113" t="s">
        <v>26</v>
      </c>
      <c r="F59" s="113"/>
      <c r="G59" s="113"/>
      <c r="H59" s="113"/>
      <c r="I59" s="113"/>
      <c r="J59" s="113"/>
      <c r="K59" s="113"/>
      <c r="L59" s="113"/>
      <c r="M59" s="113"/>
      <c r="N59" s="113"/>
      <c r="O59" s="113"/>
      <c r="P59" s="113"/>
      <c r="Q59" s="113"/>
      <c r="R59" s="113"/>
      <c r="S59" s="113"/>
    </row>
    <row r="60" spans="1:19" x14ac:dyDescent="0.3">
      <c r="A60" s="68">
        <v>59</v>
      </c>
      <c r="B60" s="113" t="s">
        <v>91</v>
      </c>
      <c r="C60" s="113" t="s">
        <v>9</v>
      </c>
      <c r="D60" s="113" t="s">
        <v>26</v>
      </c>
      <c r="E60" s="113" t="s">
        <v>26</v>
      </c>
      <c r="F60" s="113"/>
      <c r="G60" s="113"/>
      <c r="H60" s="113"/>
      <c r="I60" s="113"/>
      <c r="J60" s="113"/>
      <c r="K60" s="113"/>
      <c r="L60" s="113"/>
      <c r="M60" s="113"/>
      <c r="N60" s="113"/>
      <c r="O60" s="113"/>
      <c r="P60" s="113"/>
      <c r="Q60" s="113"/>
      <c r="R60" s="113"/>
      <c r="S60" s="113"/>
    </row>
    <row r="61" spans="1:19" ht="28.8" x14ac:dyDescent="0.3">
      <c r="A61" s="68">
        <v>60</v>
      </c>
      <c r="B61" s="110" t="s">
        <v>94</v>
      </c>
      <c r="C61" s="110" t="s">
        <v>9</v>
      </c>
      <c r="D61" s="110" t="s">
        <v>9</v>
      </c>
      <c r="E61" s="110" t="s">
        <v>9</v>
      </c>
      <c r="F61" s="112" t="s">
        <v>345</v>
      </c>
      <c r="G61" s="110" t="s">
        <v>222</v>
      </c>
      <c r="H61" s="110" t="s">
        <v>9</v>
      </c>
      <c r="I61" s="110" t="s">
        <v>223</v>
      </c>
      <c r="J61" s="110" t="s">
        <v>346</v>
      </c>
      <c r="K61" s="110" t="s">
        <v>347</v>
      </c>
      <c r="L61" s="110" t="s">
        <v>348</v>
      </c>
      <c r="M61" s="110" t="s">
        <v>227</v>
      </c>
      <c r="N61" s="110" t="s">
        <v>197</v>
      </c>
      <c r="O61" s="110" t="s">
        <v>227</v>
      </c>
      <c r="P61" s="110" t="s">
        <v>349</v>
      </c>
      <c r="Q61" s="110" t="s">
        <v>350</v>
      </c>
      <c r="R61" s="110" t="s">
        <v>233</v>
      </c>
      <c r="S61" s="110" t="s">
        <v>351</v>
      </c>
    </row>
    <row r="62" spans="1:19" x14ac:dyDescent="0.3">
      <c r="A62" s="68">
        <v>61</v>
      </c>
      <c r="B62" s="110" t="s">
        <v>98</v>
      </c>
      <c r="C62" s="111" t="s">
        <v>9</v>
      </c>
      <c r="D62" s="111" t="s">
        <v>9</v>
      </c>
      <c r="E62" s="111" t="s">
        <v>26</v>
      </c>
      <c r="F62" s="111" t="s">
        <v>348</v>
      </c>
      <c r="G62" s="111" t="s">
        <v>348</v>
      </c>
      <c r="H62" s="111" t="s">
        <v>348</v>
      </c>
      <c r="I62" s="111" t="s">
        <v>348</v>
      </c>
      <c r="J62" s="111" t="s">
        <v>348</v>
      </c>
      <c r="K62" s="111" t="s">
        <v>348</v>
      </c>
      <c r="L62" s="111" t="s">
        <v>348</v>
      </c>
      <c r="M62" s="111" t="s">
        <v>348</v>
      </c>
      <c r="N62" s="111" t="s">
        <v>348</v>
      </c>
      <c r="O62" s="111" t="s">
        <v>227</v>
      </c>
      <c r="P62" s="111" t="s">
        <v>227</v>
      </c>
      <c r="Q62" s="111" t="s">
        <v>227</v>
      </c>
      <c r="R62" s="111" t="s">
        <v>227</v>
      </c>
      <c r="S62" s="111" t="s">
        <v>227</v>
      </c>
    </row>
    <row r="63" spans="1:19" ht="72" x14ac:dyDescent="0.3">
      <c r="A63" s="68">
        <v>62</v>
      </c>
      <c r="B63" s="110" t="s">
        <v>101</v>
      </c>
      <c r="C63" s="110" t="s">
        <v>9</v>
      </c>
      <c r="D63" s="110" t="s">
        <v>9</v>
      </c>
      <c r="E63" s="110" t="s">
        <v>9</v>
      </c>
      <c r="F63" s="112" t="s">
        <v>352</v>
      </c>
      <c r="G63" s="110" t="s">
        <v>222</v>
      </c>
      <c r="H63" s="110" t="s">
        <v>9</v>
      </c>
      <c r="I63" s="110" t="s">
        <v>223</v>
      </c>
      <c r="J63" s="110" t="s">
        <v>353</v>
      </c>
      <c r="K63" s="110" t="s">
        <v>227</v>
      </c>
      <c r="L63" s="110" t="s">
        <v>354</v>
      </c>
      <c r="M63" s="110" t="s">
        <v>355</v>
      </c>
      <c r="N63" s="110" t="s">
        <v>246</v>
      </c>
      <c r="O63" s="110" t="s">
        <v>356</v>
      </c>
      <c r="P63" s="110" t="s">
        <v>357</v>
      </c>
      <c r="Q63" s="110" t="s">
        <v>358</v>
      </c>
      <c r="R63" s="110" t="s">
        <v>233</v>
      </c>
      <c r="S63" s="110" t="s">
        <v>359</v>
      </c>
    </row>
    <row r="64" spans="1:19" ht="28.8" x14ac:dyDescent="0.3">
      <c r="A64" s="68">
        <v>63</v>
      </c>
      <c r="B64" s="110" t="s">
        <v>105</v>
      </c>
      <c r="C64" s="110" t="s">
        <v>9</v>
      </c>
      <c r="D64" s="110" t="s">
        <v>26</v>
      </c>
      <c r="E64" s="110" t="s">
        <v>9</v>
      </c>
      <c r="F64" s="112" t="s">
        <v>360</v>
      </c>
      <c r="G64" s="110" t="s">
        <v>255</v>
      </c>
      <c r="H64" s="110" t="s">
        <v>9</v>
      </c>
      <c r="I64" s="110" t="s">
        <v>256</v>
      </c>
      <c r="J64" s="110" t="s">
        <v>361</v>
      </c>
      <c r="K64" s="110" t="s">
        <v>227</v>
      </c>
      <c r="L64" s="110" t="s">
        <v>227</v>
      </c>
      <c r="M64" s="110" t="s">
        <v>227</v>
      </c>
      <c r="N64" s="110" t="s">
        <v>227</v>
      </c>
      <c r="O64" s="110" t="s">
        <v>227</v>
      </c>
      <c r="P64" s="110" t="s">
        <v>227</v>
      </c>
      <c r="Q64" s="110" t="s">
        <v>227</v>
      </c>
      <c r="R64" s="110" t="s">
        <v>227</v>
      </c>
      <c r="S64" s="110" t="s">
        <v>227</v>
      </c>
    </row>
    <row r="65" spans="1:19" x14ac:dyDescent="0.3">
      <c r="A65" s="68">
        <v>64</v>
      </c>
      <c r="B65" s="113" t="s">
        <v>106</v>
      </c>
      <c r="C65" s="113" t="s">
        <v>26</v>
      </c>
      <c r="D65" s="113" t="s">
        <v>26</v>
      </c>
      <c r="E65" s="113" t="s">
        <v>26</v>
      </c>
      <c r="F65" s="113"/>
      <c r="G65" s="113"/>
      <c r="H65" s="113"/>
      <c r="I65" s="113"/>
      <c r="J65" s="113"/>
      <c r="K65" s="113"/>
      <c r="L65" s="113"/>
      <c r="M65" s="113"/>
      <c r="N65" s="113"/>
      <c r="O65" s="113"/>
      <c r="P65" s="113"/>
      <c r="Q65" s="113"/>
      <c r="R65" s="113"/>
      <c r="S65" s="113"/>
    </row>
    <row r="66" spans="1:19" x14ac:dyDescent="0.3">
      <c r="A66" s="68">
        <v>65</v>
      </c>
      <c r="B66" s="113" t="s">
        <v>109</v>
      </c>
      <c r="C66" s="113" t="s">
        <v>26</v>
      </c>
      <c r="D66" s="113" t="s">
        <v>26</v>
      </c>
      <c r="E66" s="113" t="s">
        <v>26</v>
      </c>
      <c r="F66" s="113"/>
      <c r="G66" s="113"/>
      <c r="H66" s="113"/>
      <c r="I66" s="113"/>
      <c r="J66" s="113"/>
      <c r="K66" s="113"/>
      <c r="L66" s="113"/>
      <c r="M66" s="113"/>
      <c r="N66" s="113"/>
      <c r="O66" s="113"/>
      <c r="P66" s="113"/>
      <c r="Q66" s="113"/>
      <c r="R66" s="113"/>
      <c r="S66" s="113"/>
    </row>
  </sheetData>
  <autoFilter ref="B1:S66" xr:uid="{605F88FF-4350-4052-8FFC-6D90285F405A}">
    <sortState xmlns:xlrd2="http://schemas.microsoft.com/office/spreadsheetml/2017/richdata2" ref="B2:S66">
      <sortCondition ref="B1:B66"/>
    </sortState>
  </autoFilter>
  <hyperlinks>
    <hyperlink ref="F7" r:id="rId1" xr:uid="{B1C17864-3856-4D9F-BDB9-5DDF95CE1B3C}"/>
    <hyperlink ref="F10" r:id="rId2" xr:uid="{2D7D5957-3079-44C9-A3D8-ADA75CBF6F51}"/>
    <hyperlink ref="F14" r:id="rId3" xr:uid="{1AF8050A-B9C6-462B-B7F3-73A21DFA9A49}"/>
    <hyperlink ref="F15" r:id="rId4" xr:uid="{D381C3F1-2217-4DA1-A616-47C44E9E4AAF}"/>
    <hyperlink ref="F17" r:id="rId5" xr:uid="{6789C191-41CE-4830-A26C-A959D0D53742}"/>
    <hyperlink ref="F21" r:id="rId6" location="page=170" xr:uid="{6A99CC21-891E-4C3C-89C0-01D13B059175}"/>
    <hyperlink ref="F27" r:id="rId7" xr:uid="{39E478EA-3C40-4D6E-9A0C-3CF02D7F51B6}"/>
    <hyperlink ref="F29" r:id="rId8" display="Community Solar Pilot Program" xr:uid="{EAC9FBDC-721E-44DF-9206-D15DD2003518}"/>
    <hyperlink ref="F32" r:id="rId9" display="Xcel Community Solar Garden Program" xr:uid="{FB9F2736-554B-4C43-9512-153730EE60BF}"/>
    <hyperlink ref="F37" r:id="rId10" xr:uid="{17E179C0-98F3-4D8B-8472-5B4848FE93E1}"/>
    <hyperlink ref="F41" r:id="rId11" xr:uid="{1E0F8C0C-62E9-4395-8E4E-9E54F165A4FE}"/>
    <hyperlink ref="F43" r:id="rId12" xr:uid="{39331F24-D88D-4F40-B430-C60940A9B404}"/>
    <hyperlink ref="F44" r:id="rId13" xr:uid="{8DA164F5-CD98-4B0A-87AF-56F495C2CA96}"/>
    <hyperlink ref="F49" r:id="rId14" display="Oregon Community Solar Pilot Program" xr:uid="{341AD7FC-279A-412B-9B70-B88391FFE475}"/>
    <hyperlink ref="F51" r:id="rId15" xr:uid="{42A50368-01CA-4F83-BD8D-ABAE652291C9}"/>
    <hyperlink ref="F61" r:id="rId16" xr:uid="{D3896B4D-927F-4E0D-B8B4-318A866E7FE3}"/>
    <hyperlink ref="F63" r:id="rId17" display="Washington’s Community Solar Program" xr:uid="{457ED8DA-C084-4660-A88B-B0A1A5959A24}"/>
    <hyperlink ref="F64" r:id="rId18" xr:uid="{1F810236-9D96-49CF-8A81-4AA7BE4DBB81}"/>
    <hyperlink ref="F12" r:id="rId19" xr:uid="{4483B210-23AF-4FDA-9860-4718F7B7BE43}"/>
    <hyperlink ref="F45" r:id="rId20" xr:uid="{740520E2-AFB7-4428-989C-11BBED21F9F1}"/>
    <hyperlink ref="F53" r:id="rId21" xr:uid="{97026AD4-DBD4-4C0C-8B88-3DAF3B0F9DF7}"/>
    <hyperlink ref="F30" r:id="rId22" xr:uid="{C9894045-2588-4E22-B40F-5AC2F3DAB904}"/>
    <hyperlink ref="F8" r:id="rId23" xr:uid="{36ACB2AA-D802-4FD6-8C40-4C2F60BEF100}"/>
    <hyperlink ref="F11" r:id="rId24" display="https://portal.ct.gov/DEEP/Energy/Shared-Clean-Energy-Facilities/Shared-Clean-Energy-Facilities" xr:uid="{44CC6F16-A901-4AF3-A206-BC522F633E76}"/>
    <hyperlink ref="L15" r:id="rId25" xr:uid="{3C384E67-4AC7-4E27-8E7B-37769FB70418}"/>
    <hyperlink ref="F20" r:id="rId26" xr:uid="{40F5B9C3-1729-40E8-8295-9BA8DE6A5A6C}"/>
    <hyperlink ref="F26" r:id="rId27" xr:uid="{FC324FC7-3E0E-4C77-AA63-CA073C8B3596}"/>
    <hyperlink ref="F52" r:id="rId28" xr:uid="{3E2D3805-D9E5-43EA-87B7-E6448923C60F}"/>
    <hyperlink ref="F6" r:id="rId29" xr:uid="{0D35741C-3073-44AE-BB7D-E67F42103287}"/>
    <hyperlink ref="F13" r:id="rId30" xr:uid="{32437F68-8CB6-4864-8B9A-A903A08B954F}"/>
    <hyperlink ref="F28" r:id="rId31" xr:uid="{3EEF9A2C-9538-4959-BBE4-96F0847482D7}"/>
    <hyperlink ref="F42" r:id="rId32" xr:uid="{8528310F-754D-4BE5-B428-1FC460D4C82C}"/>
    <hyperlink ref="Q7" r:id="rId33" xr:uid="{51361330-38FD-4828-9FDF-9824044EBED5}"/>
    <hyperlink ref="F9" r:id="rId34" xr:uid="{841C9019-8686-4AF8-A014-BC3BD2446338}"/>
    <hyperlink ref="J10" r:id="rId35" display="https://www.dora.state.co.us/pls/efi/EFI.Show_Filing?p_session_id=&amp;p_fil=G_794690" xr:uid="{9BB051DC-C8B5-40F5-AF8C-BC7F8FFCBC4D}"/>
    <hyperlink ref="J9" r:id="rId36" xr:uid="{D0E2BDCE-64CD-4B4A-91F7-340081DC711A}"/>
    <hyperlink ref="F33" r:id="rId37" display="https://mn.gov/commerce/energy/consumer/energy-programs/community-solar-gardens.jsp" xr:uid="{585D3F41-CCDE-415B-ABA4-75C064BCFBB5}"/>
    <hyperlink ref="J52" r:id="rId38" display="https://gridforce.my.site.com/s/article/Rhode-Island-Renewable-Energy-Growth-Program" xr:uid="{D8559923-F4DF-48DD-B75A-FF4B7784844E}"/>
    <hyperlink ref="F54" r:id="rId39" xr:uid="{7A5C12D7-25F6-4BE5-BF3A-CCE42EBD8ED5}"/>
    <hyperlink ref="F56" r:id="rId40" xr:uid="{19011E4A-E52E-4432-BB43-D0A2E435D748}"/>
    <hyperlink ref="F55" r:id="rId41" xr:uid="{5ABD6881-C50C-4BD5-921E-A6D57A0D2F1E}"/>
  </hyperlinks>
  <pageMargins left="0.7" right="0.7" top="0.75" bottom="0.75" header="0.3" footer="0.3"/>
  <pageSetup orientation="portrait" r:id="rId4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D3CC-863F-460B-91F8-D89C6B187C88}">
  <dimension ref="A1:K6"/>
  <sheetViews>
    <sheetView workbookViewId="0">
      <selection activeCell="A7" sqref="A7"/>
    </sheetView>
  </sheetViews>
  <sheetFormatPr defaultColWidth="89.6640625" defaultRowHeight="14.4" x14ac:dyDescent="0.3"/>
  <cols>
    <col min="1" max="1" width="7.6640625" bestFit="1" customWidth="1"/>
    <col min="2" max="2" width="15.44140625" bestFit="1" customWidth="1"/>
    <col min="3" max="3" width="22" style="47" bestFit="1" customWidth="1"/>
    <col min="4" max="4" width="24.44140625" style="42" bestFit="1" customWidth="1"/>
    <col min="5" max="5" width="12.33203125" bestFit="1" customWidth="1"/>
    <col min="6" max="6" width="23" style="49" bestFit="1" customWidth="1"/>
    <col min="7" max="7" width="21.6640625" bestFit="1" customWidth="1"/>
    <col min="8" max="8" width="16.6640625" bestFit="1" customWidth="1"/>
    <col min="9" max="9" width="16.44140625" bestFit="1" customWidth="1"/>
    <col min="10" max="10" width="11" style="40" bestFit="1" customWidth="1"/>
    <col min="11" max="11" width="11" bestFit="1" customWidth="1"/>
  </cols>
  <sheetData>
    <row r="1" spans="1:11" x14ac:dyDescent="0.3">
      <c r="A1" s="41" t="s">
        <v>0</v>
      </c>
      <c r="B1" s="41" t="s">
        <v>362</v>
      </c>
      <c r="C1" s="45" t="s">
        <v>363</v>
      </c>
      <c r="D1" s="48" t="s">
        <v>364</v>
      </c>
      <c r="E1" s="41" t="s">
        <v>365</v>
      </c>
      <c r="F1" s="50" t="s">
        <v>366</v>
      </c>
      <c r="G1" s="41" t="s">
        <v>367</v>
      </c>
      <c r="H1" s="41" t="s">
        <v>368</v>
      </c>
      <c r="I1" s="41" t="s">
        <v>369</v>
      </c>
      <c r="J1" s="43" t="s">
        <v>370</v>
      </c>
      <c r="K1" s="43" t="s">
        <v>371</v>
      </c>
    </row>
    <row r="2" spans="1:11" x14ac:dyDescent="0.3">
      <c r="A2" t="s">
        <v>51</v>
      </c>
      <c r="B2">
        <v>307</v>
      </c>
      <c r="C2" s="46">
        <v>663.19550769230807</v>
      </c>
      <c r="D2" s="44">
        <f>C2/B2</f>
        <v>2.1602459533951404</v>
      </c>
      <c r="E2" t="s">
        <v>9</v>
      </c>
      <c r="F2" s="49" t="s">
        <v>117</v>
      </c>
      <c r="G2">
        <v>1</v>
      </c>
      <c r="H2" t="s">
        <v>9</v>
      </c>
      <c r="I2" t="s">
        <v>9</v>
      </c>
      <c r="J2" s="40">
        <v>0.20546771461354296</v>
      </c>
      <c r="K2" t="s">
        <v>372</v>
      </c>
    </row>
    <row r="3" spans="1:11" x14ac:dyDescent="0.3">
      <c r="A3" t="s">
        <v>25</v>
      </c>
      <c r="B3">
        <v>19</v>
      </c>
      <c r="C3" s="46">
        <v>592.9873846153846</v>
      </c>
      <c r="D3" s="44">
        <f t="shared" ref="D3:D6" si="0">C3/B3</f>
        <v>31.209862348178138</v>
      </c>
      <c r="E3" t="s">
        <v>26</v>
      </c>
      <c r="G3" t="s">
        <v>373</v>
      </c>
      <c r="H3" t="s">
        <v>26</v>
      </c>
      <c r="I3" t="s">
        <v>26</v>
      </c>
      <c r="J3" s="40">
        <v>0</v>
      </c>
      <c r="K3" t="s">
        <v>117</v>
      </c>
    </row>
    <row r="4" spans="1:11" x14ac:dyDescent="0.3">
      <c r="A4" t="s">
        <v>41</v>
      </c>
      <c r="B4">
        <v>280</v>
      </c>
      <c r="C4" s="46">
        <v>435.96375230769212</v>
      </c>
      <c r="D4" s="44">
        <f t="shared" si="0"/>
        <v>1.5570134010989005</v>
      </c>
      <c r="E4" t="s">
        <v>9</v>
      </c>
      <c r="F4" s="49">
        <v>1600</v>
      </c>
      <c r="G4">
        <v>5</v>
      </c>
      <c r="H4" t="s">
        <v>9</v>
      </c>
      <c r="I4" t="s">
        <v>9</v>
      </c>
      <c r="J4" s="40">
        <v>0.20183300000000001</v>
      </c>
      <c r="K4" t="s">
        <v>372</v>
      </c>
    </row>
    <row r="5" spans="1:11" x14ac:dyDescent="0.3">
      <c r="A5" t="s">
        <v>69</v>
      </c>
      <c r="B5">
        <v>202</v>
      </c>
      <c r="C5" s="46">
        <v>242.93385538461538</v>
      </c>
      <c r="D5" s="44">
        <f t="shared" si="0"/>
        <v>1.20264284843869</v>
      </c>
      <c r="E5" t="s">
        <v>9</v>
      </c>
      <c r="F5" s="49" t="s">
        <v>117</v>
      </c>
      <c r="G5">
        <v>5</v>
      </c>
      <c r="H5" t="s">
        <v>9</v>
      </c>
      <c r="I5" t="s">
        <v>9</v>
      </c>
      <c r="J5" s="40">
        <v>0.28199999999999997</v>
      </c>
      <c r="K5" t="s">
        <v>374</v>
      </c>
    </row>
    <row r="6" spans="1:11" x14ac:dyDescent="0.3">
      <c r="A6" t="s">
        <v>15</v>
      </c>
      <c r="B6">
        <v>105</v>
      </c>
      <c r="C6" s="47">
        <v>92.219796153846076</v>
      </c>
      <c r="D6" s="44">
        <f t="shared" si="0"/>
        <v>0.87828377289377213</v>
      </c>
      <c r="E6" t="s">
        <v>9</v>
      </c>
      <c r="F6" s="49" t="s">
        <v>117</v>
      </c>
      <c r="G6">
        <v>5</v>
      </c>
      <c r="H6" t="s">
        <v>9</v>
      </c>
      <c r="I6" t="s">
        <v>9</v>
      </c>
      <c r="J6" s="40">
        <v>0.1436825671755258</v>
      </c>
      <c r="K6" t="s">
        <v>372</v>
      </c>
    </row>
  </sheetData>
  <autoFilter ref="A1:K6" xr:uid="{DE6D50C3-7ADE-4AB8-B501-6181356E5085}">
    <sortState xmlns:xlrd2="http://schemas.microsoft.com/office/spreadsheetml/2017/richdata2" ref="A2:K5">
      <sortCondition descending="1" ref="C1:C5"/>
    </sortState>
  </autoFilter>
  <phoneticPr fontId="1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C6A8-A096-4131-A4F2-93CC000CB06F}">
  <dimension ref="A1:D95"/>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13.6640625" style="68" customWidth="1"/>
    <col min="2" max="2" width="78.6640625" style="90" customWidth="1"/>
    <col min="3" max="3" width="14.77734375" style="68" bestFit="1" customWidth="1"/>
    <col min="4" max="4" width="80" style="90" customWidth="1"/>
  </cols>
  <sheetData>
    <row r="1" spans="1:4" s="25" customFormat="1" ht="34.049999999999997" customHeight="1" x14ac:dyDescent="0.3">
      <c r="A1" s="103" t="s">
        <v>0</v>
      </c>
      <c r="B1" s="103" t="s">
        <v>375</v>
      </c>
      <c r="C1" s="103" t="s">
        <v>376</v>
      </c>
      <c r="D1" s="103" t="s">
        <v>377</v>
      </c>
    </row>
    <row r="2" spans="1:4" x14ac:dyDescent="0.3">
      <c r="A2" s="68" t="s">
        <v>12</v>
      </c>
      <c r="B2" s="90" t="s">
        <v>378</v>
      </c>
      <c r="C2" s="68">
        <v>2022</v>
      </c>
      <c r="D2" s="95" t="s">
        <v>379</v>
      </c>
    </row>
    <row r="3" spans="1:4" x14ac:dyDescent="0.3">
      <c r="A3" s="68" t="s">
        <v>12</v>
      </c>
      <c r="B3" s="90" t="s">
        <v>380</v>
      </c>
      <c r="C3" s="89">
        <v>2019</v>
      </c>
      <c r="D3" s="95" t="s">
        <v>381</v>
      </c>
    </row>
    <row r="4" spans="1:4" x14ac:dyDescent="0.3">
      <c r="A4" s="68" t="s">
        <v>12</v>
      </c>
      <c r="B4" s="77" t="s">
        <v>382</v>
      </c>
      <c r="C4" s="89">
        <v>2018</v>
      </c>
      <c r="D4" s="95" t="s">
        <v>383</v>
      </c>
    </row>
    <row r="5" spans="1:4" x14ac:dyDescent="0.3">
      <c r="A5" s="68" t="s">
        <v>12</v>
      </c>
      <c r="B5" s="77" t="s">
        <v>384</v>
      </c>
      <c r="C5" s="89">
        <v>2018</v>
      </c>
      <c r="D5" s="95" t="s">
        <v>385</v>
      </c>
    </row>
    <row r="6" spans="1:4" x14ac:dyDescent="0.3">
      <c r="A6" s="68" t="s">
        <v>12</v>
      </c>
      <c r="B6" s="90" t="s">
        <v>386</v>
      </c>
      <c r="C6" s="89">
        <v>2015</v>
      </c>
      <c r="D6" s="95" t="s">
        <v>387</v>
      </c>
    </row>
    <row r="7" spans="1:4" x14ac:dyDescent="0.3">
      <c r="A7" s="68" t="s">
        <v>12</v>
      </c>
      <c r="B7" s="90" t="s">
        <v>388</v>
      </c>
      <c r="C7" s="68">
        <v>2013</v>
      </c>
      <c r="D7" s="95" t="s">
        <v>389</v>
      </c>
    </row>
    <row r="8" spans="1:4" x14ac:dyDescent="0.3">
      <c r="A8" s="68" t="s">
        <v>15</v>
      </c>
      <c r="B8" s="99" t="s">
        <v>390</v>
      </c>
      <c r="C8" s="91">
        <v>2019</v>
      </c>
      <c r="D8" s="95" t="s">
        <v>391</v>
      </c>
    </row>
    <row r="9" spans="1:4" x14ac:dyDescent="0.3">
      <c r="A9" s="68" t="s">
        <v>15</v>
      </c>
      <c r="B9" s="99" t="s">
        <v>392</v>
      </c>
      <c r="C9" s="91">
        <v>2015</v>
      </c>
      <c r="D9" s="96" t="s">
        <v>393</v>
      </c>
    </row>
    <row r="10" spans="1:4" x14ac:dyDescent="0.3">
      <c r="A10" s="68" t="s">
        <v>15</v>
      </c>
      <c r="B10" s="99" t="s">
        <v>394</v>
      </c>
      <c r="C10" s="91">
        <v>2011</v>
      </c>
      <c r="D10" s="96" t="s">
        <v>395</v>
      </c>
    </row>
    <row r="11" spans="1:4" x14ac:dyDescent="0.3">
      <c r="A11" s="68" t="s">
        <v>15</v>
      </c>
      <c r="B11" s="99" t="s">
        <v>396</v>
      </c>
      <c r="C11" s="91">
        <v>2010</v>
      </c>
      <c r="D11" s="95" t="s">
        <v>397</v>
      </c>
    </row>
    <row r="12" spans="1:4" x14ac:dyDescent="0.3">
      <c r="A12" s="68" t="s">
        <v>18</v>
      </c>
      <c r="B12" s="99" t="s">
        <v>398</v>
      </c>
      <c r="C12" s="91">
        <v>2022</v>
      </c>
      <c r="D12" s="96" t="s">
        <v>399</v>
      </c>
    </row>
    <row r="13" spans="1:4" x14ac:dyDescent="0.3">
      <c r="A13" s="68" t="s">
        <v>18</v>
      </c>
      <c r="B13" s="99" t="s">
        <v>400</v>
      </c>
      <c r="C13" s="91">
        <v>2022</v>
      </c>
      <c r="D13" s="96" t="s">
        <v>401</v>
      </c>
    </row>
    <row r="14" spans="1:4" x14ac:dyDescent="0.3">
      <c r="A14" s="68" t="s">
        <v>18</v>
      </c>
      <c r="B14" s="90" t="s">
        <v>402</v>
      </c>
      <c r="C14" s="68">
        <v>2020</v>
      </c>
      <c r="D14" s="96" t="s">
        <v>403</v>
      </c>
    </row>
    <row r="15" spans="1:4" x14ac:dyDescent="0.3">
      <c r="A15" s="68" t="s">
        <v>18</v>
      </c>
      <c r="B15" s="90" t="s">
        <v>404</v>
      </c>
      <c r="C15" s="68">
        <v>2019</v>
      </c>
      <c r="D15" s="96" t="s">
        <v>405</v>
      </c>
    </row>
    <row r="16" spans="1:4" x14ac:dyDescent="0.3">
      <c r="A16" s="68" t="s">
        <v>18</v>
      </c>
      <c r="B16" s="99" t="s">
        <v>406</v>
      </c>
      <c r="C16" s="91">
        <v>2018</v>
      </c>
      <c r="D16" s="96" t="s">
        <v>407</v>
      </c>
    </row>
    <row r="17" spans="1:4" x14ac:dyDescent="0.3">
      <c r="A17" s="68" t="s">
        <v>18</v>
      </c>
      <c r="B17" s="90" t="s">
        <v>408</v>
      </c>
      <c r="C17" s="68">
        <v>2015</v>
      </c>
      <c r="D17" s="95" t="s">
        <v>409</v>
      </c>
    </row>
    <row r="18" spans="1:4" x14ac:dyDescent="0.3">
      <c r="A18" s="68" t="s">
        <v>21</v>
      </c>
      <c r="B18" s="90" t="s">
        <v>410</v>
      </c>
      <c r="C18" s="68">
        <v>2017</v>
      </c>
      <c r="D18" s="95" t="s">
        <v>411</v>
      </c>
    </row>
    <row r="19" spans="1:4" x14ac:dyDescent="0.3">
      <c r="A19" s="68" t="s">
        <v>21</v>
      </c>
      <c r="B19" s="90" t="s">
        <v>412</v>
      </c>
      <c r="C19" s="68">
        <v>2016</v>
      </c>
      <c r="D19" s="95" t="s">
        <v>413</v>
      </c>
    </row>
    <row r="20" spans="1:4" x14ac:dyDescent="0.3">
      <c r="A20" s="68" t="s">
        <v>21</v>
      </c>
      <c r="B20" s="99" t="s">
        <v>414</v>
      </c>
      <c r="C20" s="91">
        <v>2013</v>
      </c>
      <c r="D20" s="95" t="s">
        <v>415</v>
      </c>
    </row>
    <row r="21" spans="1:4" x14ac:dyDescent="0.3">
      <c r="A21" s="68" t="s">
        <v>22</v>
      </c>
      <c r="B21" s="99" t="s">
        <v>416</v>
      </c>
      <c r="C21" s="91">
        <v>2022</v>
      </c>
      <c r="D21" s="95" t="s">
        <v>417</v>
      </c>
    </row>
    <row r="22" spans="1:4" x14ac:dyDescent="0.3">
      <c r="A22" s="68" t="s">
        <v>22</v>
      </c>
      <c r="B22" s="99" t="s">
        <v>418</v>
      </c>
      <c r="C22" s="91">
        <v>2021</v>
      </c>
      <c r="D22" s="95" t="s">
        <v>419</v>
      </c>
    </row>
    <row r="23" spans="1:4" x14ac:dyDescent="0.3">
      <c r="A23" s="68" t="s">
        <v>22</v>
      </c>
      <c r="B23" s="77" t="s">
        <v>420</v>
      </c>
      <c r="C23" s="89">
        <v>2015</v>
      </c>
      <c r="D23" s="95" t="s">
        <v>421</v>
      </c>
    </row>
    <row r="24" spans="1:4" x14ac:dyDescent="0.3">
      <c r="A24" s="68" t="s">
        <v>22</v>
      </c>
      <c r="B24" s="77" t="s">
        <v>422</v>
      </c>
      <c r="C24" s="89">
        <v>2011</v>
      </c>
      <c r="D24" s="95" t="s">
        <v>423</v>
      </c>
    </row>
    <row r="25" spans="1:4" x14ac:dyDescent="0.3">
      <c r="A25" s="68" t="s">
        <v>22</v>
      </c>
      <c r="B25" s="99" t="s">
        <v>424</v>
      </c>
      <c r="C25" s="91">
        <v>2010</v>
      </c>
      <c r="D25" s="95" t="s">
        <v>425</v>
      </c>
    </row>
    <row r="26" spans="1:4" x14ac:dyDescent="0.3">
      <c r="A26" s="68" t="s">
        <v>30</v>
      </c>
      <c r="B26" s="99" t="s">
        <v>426</v>
      </c>
      <c r="C26" s="91">
        <v>2021</v>
      </c>
      <c r="D26" s="96" t="s">
        <v>427</v>
      </c>
    </row>
    <row r="27" spans="1:4" x14ac:dyDescent="0.3">
      <c r="A27" s="68" t="s">
        <v>30</v>
      </c>
      <c r="B27" s="99" t="s">
        <v>428</v>
      </c>
      <c r="C27" s="91">
        <v>2020</v>
      </c>
      <c r="D27" s="95" t="s">
        <v>429</v>
      </c>
    </row>
    <row r="28" spans="1:4" x14ac:dyDescent="0.3">
      <c r="A28" s="68" t="s">
        <v>30</v>
      </c>
      <c r="B28" s="100" t="s">
        <v>430</v>
      </c>
      <c r="C28" s="92">
        <v>2018</v>
      </c>
      <c r="D28" s="95" t="s">
        <v>431</v>
      </c>
    </row>
    <row r="29" spans="1:4" x14ac:dyDescent="0.3">
      <c r="A29" s="68" t="s">
        <v>30</v>
      </c>
      <c r="B29" s="90" t="s">
        <v>432</v>
      </c>
      <c r="C29" s="68">
        <v>2015</v>
      </c>
      <c r="D29" s="95" t="s">
        <v>433</v>
      </c>
    </row>
    <row r="30" spans="1:4" x14ac:dyDescent="0.3">
      <c r="A30" s="68" t="s">
        <v>30</v>
      </c>
      <c r="B30" s="101" t="s">
        <v>434</v>
      </c>
      <c r="C30" s="93">
        <v>2015</v>
      </c>
      <c r="D30" s="95" t="s">
        <v>435</v>
      </c>
    </row>
    <row r="31" spans="1:4" x14ac:dyDescent="0.3">
      <c r="A31" s="68" t="s">
        <v>36</v>
      </c>
      <c r="B31" s="90" t="s">
        <v>436</v>
      </c>
      <c r="C31" s="68">
        <v>2021</v>
      </c>
      <c r="D31" s="97" t="s">
        <v>437</v>
      </c>
    </row>
    <row r="32" spans="1:4" x14ac:dyDescent="0.3">
      <c r="A32" s="68" t="s">
        <v>36</v>
      </c>
      <c r="B32" s="90" t="s">
        <v>438</v>
      </c>
      <c r="C32" s="68">
        <v>2018</v>
      </c>
      <c r="D32" s="95" t="s">
        <v>439</v>
      </c>
    </row>
    <row r="33" spans="1:4" x14ac:dyDescent="0.3">
      <c r="A33" s="68" t="s">
        <v>36</v>
      </c>
      <c r="B33" s="90" t="s">
        <v>440</v>
      </c>
      <c r="C33" s="68">
        <v>2017</v>
      </c>
      <c r="D33" s="95" t="s">
        <v>441</v>
      </c>
    </row>
    <row r="34" spans="1:4" x14ac:dyDescent="0.3">
      <c r="A34" s="68" t="s">
        <v>36</v>
      </c>
      <c r="B34" s="90" t="s">
        <v>442</v>
      </c>
      <c r="C34" s="68">
        <v>2017</v>
      </c>
      <c r="D34" s="95" t="s">
        <v>443</v>
      </c>
    </row>
    <row r="35" spans="1:4" x14ac:dyDescent="0.3">
      <c r="A35" s="68" t="s">
        <v>41</v>
      </c>
      <c r="B35" s="90" t="s">
        <v>444</v>
      </c>
      <c r="C35" s="68">
        <v>2018</v>
      </c>
      <c r="D35" s="95" t="s">
        <v>445</v>
      </c>
    </row>
    <row r="36" spans="1:4" x14ac:dyDescent="0.3">
      <c r="A36" s="68" t="s">
        <v>41</v>
      </c>
      <c r="B36" s="90" t="s">
        <v>446</v>
      </c>
      <c r="C36" s="68">
        <v>2016</v>
      </c>
      <c r="D36" s="95" t="s">
        <v>447</v>
      </c>
    </row>
    <row r="37" spans="1:4" x14ac:dyDescent="0.3">
      <c r="A37" s="68" t="s">
        <v>41</v>
      </c>
      <c r="B37" s="90" t="s">
        <v>448</v>
      </c>
      <c r="C37" s="68">
        <v>2016</v>
      </c>
      <c r="D37" s="95" t="s">
        <v>449</v>
      </c>
    </row>
    <row r="38" spans="1:4" x14ac:dyDescent="0.3">
      <c r="A38" s="68" t="s">
        <v>41</v>
      </c>
      <c r="B38" s="90" t="s">
        <v>450</v>
      </c>
      <c r="C38" s="68">
        <v>2008</v>
      </c>
      <c r="D38" s="95" t="s">
        <v>451</v>
      </c>
    </row>
    <row r="39" spans="1:4" x14ac:dyDescent="0.3">
      <c r="A39" s="68" t="s">
        <v>44</v>
      </c>
      <c r="B39" s="90" t="s">
        <v>452</v>
      </c>
      <c r="C39" s="68">
        <v>2023</v>
      </c>
      <c r="D39" s="95" t="s">
        <v>1201</v>
      </c>
    </row>
    <row r="40" spans="1:4" x14ac:dyDescent="0.3">
      <c r="A40" s="120" t="s">
        <v>44</v>
      </c>
      <c r="B40" s="121" t="s">
        <v>1188</v>
      </c>
      <c r="C40" s="120">
        <v>2023</v>
      </c>
      <c r="D40" s="122" t="s">
        <v>453</v>
      </c>
    </row>
    <row r="41" spans="1:4" x14ac:dyDescent="0.3">
      <c r="A41" s="68" t="s">
        <v>44</v>
      </c>
      <c r="B41" s="90" t="s">
        <v>454</v>
      </c>
      <c r="C41" s="68">
        <v>2021</v>
      </c>
      <c r="D41" s="95" t="s">
        <v>455</v>
      </c>
    </row>
    <row r="42" spans="1:4" x14ac:dyDescent="0.3">
      <c r="A42" s="68" t="s">
        <v>44</v>
      </c>
      <c r="B42" s="90" t="s">
        <v>456</v>
      </c>
      <c r="C42" s="68">
        <v>2019</v>
      </c>
      <c r="D42" s="95" t="s">
        <v>457</v>
      </c>
    </row>
    <row r="43" spans="1:4" x14ac:dyDescent="0.3">
      <c r="A43" s="68" t="s">
        <v>44</v>
      </c>
      <c r="B43" s="90" t="s">
        <v>458</v>
      </c>
      <c r="C43" s="68">
        <v>2017</v>
      </c>
      <c r="D43" s="95" t="s">
        <v>459</v>
      </c>
    </row>
    <row r="44" spans="1:4" x14ac:dyDescent="0.3">
      <c r="A44" s="68" t="s">
        <v>47</v>
      </c>
      <c r="B44" s="90" t="s">
        <v>460</v>
      </c>
      <c r="C44" s="68">
        <v>2022</v>
      </c>
      <c r="D44" s="98" t="s">
        <v>461</v>
      </c>
    </row>
    <row r="45" spans="1:4" x14ac:dyDescent="0.3">
      <c r="A45" s="68" t="s">
        <v>47</v>
      </c>
      <c r="B45" s="90" t="s">
        <v>462</v>
      </c>
      <c r="C45" s="68">
        <v>2021</v>
      </c>
      <c r="D45" s="98" t="s">
        <v>463</v>
      </c>
    </row>
    <row r="46" spans="1:4" x14ac:dyDescent="0.3">
      <c r="A46" s="68" t="s">
        <v>47</v>
      </c>
      <c r="B46" s="90" t="s">
        <v>464</v>
      </c>
      <c r="C46" s="68">
        <v>2020</v>
      </c>
      <c r="D46" s="98" t="s">
        <v>465</v>
      </c>
    </row>
    <row r="47" spans="1:4" x14ac:dyDescent="0.3">
      <c r="A47" s="68" t="s">
        <v>47</v>
      </c>
      <c r="B47" s="90" t="s">
        <v>466</v>
      </c>
      <c r="C47" s="68">
        <v>2019</v>
      </c>
      <c r="D47" s="95" t="s">
        <v>467</v>
      </c>
    </row>
    <row r="48" spans="1:4" x14ac:dyDescent="0.3">
      <c r="A48" s="68" t="s">
        <v>47</v>
      </c>
      <c r="B48" s="90" t="s">
        <v>468</v>
      </c>
      <c r="C48" s="68">
        <v>2019</v>
      </c>
      <c r="D48" s="95" t="s">
        <v>469</v>
      </c>
    </row>
    <row r="49" spans="1:4" x14ac:dyDescent="0.3">
      <c r="A49" s="123" t="s">
        <v>51</v>
      </c>
      <c r="B49" s="124" t="s">
        <v>1234</v>
      </c>
      <c r="C49" s="123">
        <v>2023</v>
      </c>
      <c r="D49" s="125" t="s">
        <v>1235</v>
      </c>
    </row>
    <row r="50" spans="1:4" x14ac:dyDescent="0.3">
      <c r="A50" s="68" t="s">
        <v>51</v>
      </c>
      <c r="B50" s="90" t="s">
        <v>470</v>
      </c>
      <c r="C50" s="68">
        <v>2023</v>
      </c>
      <c r="D50" s="95" t="s">
        <v>1202</v>
      </c>
    </row>
    <row r="51" spans="1:4" x14ac:dyDescent="0.3">
      <c r="A51" s="120" t="s">
        <v>51</v>
      </c>
      <c r="B51" s="121" t="s">
        <v>1203</v>
      </c>
      <c r="C51" s="120">
        <v>2023</v>
      </c>
      <c r="D51" s="122" t="s">
        <v>1204</v>
      </c>
    </row>
    <row r="52" spans="1:4" x14ac:dyDescent="0.3">
      <c r="A52" s="68" t="s">
        <v>51</v>
      </c>
      <c r="B52" s="90" t="s">
        <v>471</v>
      </c>
      <c r="C52" s="68">
        <v>2018</v>
      </c>
      <c r="D52" s="95" t="s">
        <v>472</v>
      </c>
    </row>
    <row r="53" spans="1:4" x14ac:dyDescent="0.3">
      <c r="A53" s="68" t="s">
        <v>51</v>
      </c>
      <c r="B53" s="90" t="s">
        <v>473</v>
      </c>
      <c r="C53" s="68">
        <v>2013</v>
      </c>
      <c r="D53" s="95" t="s">
        <v>474</v>
      </c>
    </row>
    <row r="54" spans="1:4" x14ac:dyDescent="0.3">
      <c r="A54" s="68" t="s">
        <v>57</v>
      </c>
      <c r="B54" s="99" t="s">
        <v>475</v>
      </c>
      <c r="C54" s="91">
        <v>2019</v>
      </c>
      <c r="D54" s="96" t="s">
        <v>476</v>
      </c>
    </row>
    <row r="55" spans="1:4" x14ac:dyDescent="0.3">
      <c r="A55" s="68" t="s">
        <v>57</v>
      </c>
      <c r="B55" s="90" t="s">
        <v>477</v>
      </c>
      <c r="C55" s="68">
        <v>2017</v>
      </c>
      <c r="D55" s="95" t="s">
        <v>478</v>
      </c>
    </row>
    <row r="56" spans="1:4" x14ac:dyDescent="0.3">
      <c r="A56" s="68" t="s">
        <v>57</v>
      </c>
      <c r="B56" s="90" t="s">
        <v>479</v>
      </c>
      <c r="C56" s="68">
        <v>2017</v>
      </c>
      <c r="D56" s="95" t="s">
        <v>480</v>
      </c>
    </row>
    <row r="57" spans="1:4" x14ac:dyDescent="0.3">
      <c r="A57" s="68" t="s">
        <v>57</v>
      </c>
      <c r="B57" s="99" t="s">
        <v>481</v>
      </c>
      <c r="C57" s="91">
        <v>2017</v>
      </c>
      <c r="D57" s="95" t="s">
        <v>482</v>
      </c>
    </row>
    <row r="58" spans="1:4" x14ac:dyDescent="0.3">
      <c r="A58" s="68" t="s">
        <v>61</v>
      </c>
      <c r="B58" s="90" t="s">
        <v>483</v>
      </c>
      <c r="C58" s="68">
        <v>2019</v>
      </c>
      <c r="D58" s="95" t="s">
        <v>484</v>
      </c>
    </row>
    <row r="59" spans="1:4" x14ac:dyDescent="0.3">
      <c r="A59" s="68" t="s">
        <v>61</v>
      </c>
      <c r="B59" s="90" t="s">
        <v>485</v>
      </c>
      <c r="C59" s="68">
        <v>2017</v>
      </c>
      <c r="D59" s="95" t="s">
        <v>486</v>
      </c>
    </row>
    <row r="60" spans="1:4" x14ac:dyDescent="0.3">
      <c r="A60" s="68" t="s">
        <v>61</v>
      </c>
      <c r="B60" s="101" t="s">
        <v>487</v>
      </c>
      <c r="C60" s="93">
        <v>2013</v>
      </c>
      <c r="D60" s="95" t="s">
        <v>488</v>
      </c>
    </row>
    <row r="61" spans="1:4" x14ac:dyDescent="0.3">
      <c r="A61" s="68" t="s">
        <v>61</v>
      </c>
      <c r="B61" s="90" t="s">
        <v>489</v>
      </c>
      <c r="C61" s="68">
        <v>2013</v>
      </c>
      <c r="D61" s="95" t="s">
        <v>490</v>
      </c>
    </row>
    <row r="62" spans="1:4" x14ac:dyDescent="0.3">
      <c r="A62" s="120" t="s">
        <v>64</v>
      </c>
      <c r="B62" s="121" t="s">
        <v>1195</v>
      </c>
      <c r="C62" s="120">
        <v>2023</v>
      </c>
      <c r="D62" s="122" t="s">
        <v>1196</v>
      </c>
    </row>
    <row r="63" spans="1:4" x14ac:dyDescent="0.3">
      <c r="A63" s="68" t="s">
        <v>64</v>
      </c>
      <c r="B63" s="90" t="s">
        <v>491</v>
      </c>
      <c r="C63" s="68">
        <v>2021</v>
      </c>
      <c r="D63" s="95" t="s">
        <v>492</v>
      </c>
    </row>
    <row r="64" spans="1:4" x14ac:dyDescent="0.3">
      <c r="A64" s="68" t="s">
        <v>64</v>
      </c>
      <c r="B64" s="90" t="s">
        <v>493</v>
      </c>
      <c r="C64" s="68">
        <v>2019</v>
      </c>
      <c r="D64" s="95" t="s">
        <v>494</v>
      </c>
    </row>
    <row r="65" spans="1:4" x14ac:dyDescent="0.3">
      <c r="A65" s="68" t="s">
        <v>64</v>
      </c>
      <c r="B65" s="90" t="s">
        <v>495</v>
      </c>
      <c r="C65" s="89">
        <v>2019</v>
      </c>
      <c r="D65" s="95" t="s">
        <v>496</v>
      </c>
    </row>
    <row r="66" spans="1:4" s="78" customFormat="1" x14ac:dyDescent="0.3">
      <c r="A66" s="68" t="s">
        <v>64</v>
      </c>
      <c r="B66" s="90" t="s">
        <v>497</v>
      </c>
      <c r="C66" s="68">
        <v>2018</v>
      </c>
      <c r="D66" s="97" t="s">
        <v>498</v>
      </c>
    </row>
    <row r="67" spans="1:4" x14ac:dyDescent="0.3">
      <c r="A67" s="68" t="s">
        <v>67</v>
      </c>
      <c r="B67" s="101" t="s">
        <v>499</v>
      </c>
      <c r="C67" s="93">
        <v>2021</v>
      </c>
      <c r="D67" s="95" t="s">
        <v>500</v>
      </c>
    </row>
    <row r="68" spans="1:4" x14ac:dyDescent="0.3">
      <c r="A68" s="68" t="s">
        <v>67</v>
      </c>
      <c r="B68" s="101" t="s">
        <v>501</v>
      </c>
      <c r="C68" s="93">
        <v>2019</v>
      </c>
      <c r="D68" s="95" t="s">
        <v>502</v>
      </c>
    </row>
    <row r="69" spans="1:4" x14ac:dyDescent="0.3">
      <c r="A69" s="68" t="s">
        <v>68</v>
      </c>
      <c r="B69" s="90" t="s">
        <v>503</v>
      </c>
      <c r="C69" s="68">
        <v>2019</v>
      </c>
      <c r="D69" s="95" t="s">
        <v>504</v>
      </c>
    </row>
    <row r="70" spans="1:4" x14ac:dyDescent="0.3">
      <c r="A70" s="68" t="s">
        <v>69</v>
      </c>
      <c r="B70" s="77" t="s">
        <v>505</v>
      </c>
      <c r="C70" s="89" t="s">
        <v>227</v>
      </c>
      <c r="D70" s="95" t="s">
        <v>506</v>
      </c>
    </row>
    <row r="71" spans="1:4" x14ac:dyDescent="0.3">
      <c r="A71" s="68" t="s">
        <v>69</v>
      </c>
      <c r="B71" s="99" t="s">
        <v>507</v>
      </c>
      <c r="C71" s="91">
        <v>2018</v>
      </c>
      <c r="D71" s="95" t="s">
        <v>508</v>
      </c>
    </row>
    <row r="72" spans="1:4" x14ac:dyDescent="0.3">
      <c r="A72" s="68" t="s">
        <v>69</v>
      </c>
      <c r="B72" s="99" t="s">
        <v>509</v>
      </c>
      <c r="C72" s="91">
        <v>2017</v>
      </c>
      <c r="D72" s="95" t="s">
        <v>510</v>
      </c>
    </row>
    <row r="73" spans="1:4" x14ac:dyDescent="0.3">
      <c r="A73" s="68" t="s">
        <v>69</v>
      </c>
      <c r="B73" s="77" t="s">
        <v>511</v>
      </c>
      <c r="C73" s="89">
        <v>2015</v>
      </c>
      <c r="D73" s="95" t="s">
        <v>512</v>
      </c>
    </row>
    <row r="74" spans="1:4" x14ac:dyDescent="0.3">
      <c r="A74" s="68" t="s">
        <v>69</v>
      </c>
      <c r="B74" s="90" t="s">
        <v>513</v>
      </c>
      <c r="C74" s="68">
        <v>2015</v>
      </c>
      <c r="D74" s="95" t="s">
        <v>514</v>
      </c>
    </row>
    <row r="75" spans="1:4" x14ac:dyDescent="0.3">
      <c r="A75" s="68" t="s">
        <v>76</v>
      </c>
      <c r="B75" s="90" t="s">
        <v>515</v>
      </c>
      <c r="C75" s="89" t="s">
        <v>227</v>
      </c>
      <c r="D75" s="95" t="s">
        <v>516</v>
      </c>
    </row>
    <row r="76" spans="1:4" x14ac:dyDescent="0.3">
      <c r="A76" s="68" t="s">
        <v>76</v>
      </c>
      <c r="B76" s="90" t="s">
        <v>517</v>
      </c>
      <c r="C76" s="68">
        <v>2019</v>
      </c>
      <c r="D76" s="95" t="s">
        <v>518</v>
      </c>
    </row>
    <row r="77" spans="1:4" x14ac:dyDescent="0.3">
      <c r="A77" s="68" t="s">
        <v>76</v>
      </c>
      <c r="B77" s="90" t="s">
        <v>519</v>
      </c>
      <c r="C77" s="68">
        <v>2017</v>
      </c>
      <c r="D77" s="95" t="s">
        <v>520</v>
      </c>
    </row>
    <row r="78" spans="1:4" x14ac:dyDescent="0.3">
      <c r="A78" s="68" t="s">
        <v>76</v>
      </c>
      <c r="B78" s="90" t="s">
        <v>521</v>
      </c>
      <c r="C78" s="68">
        <v>2016</v>
      </c>
      <c r="D78" s="95" t="s">
        <v>522</v>
      </c>
    </row>
    <row r="79" spans="1:4" x14ac:dyDescent="0.3">
      <c r="A79" s="120" t="s">
        <v>82</v>
      </c>
      <c r="B79" s="126" t="s">
        <v>1250</v>
      </c>
      <c r="C79" s="120">
        <v>2023</v>
      </c>
      <c r="D79" s="127" t="s">
        <v>1252</v>
      </c>
    </row>
    <row r="80" spans="1:4" x14ac:dyDescent="0.3">
      <c r="A80" s="120" t="s">
        <v>82</v>
      </c>
      <c r="B80" s="126" t="s">
        <v>1251</v>
      </c>
      <c r="C80" s="120">
        <v>2016</v>
      </c>
      <c r="D80" s="128" t="s">
        <v>1253</v>
      </c>
    </row>
    <row r="81" spans="1:4" x14ac:dyDescent="0.3">
      <c r="A81" s="68" t="s">
        <v>85</v>
      </c>
      <c r="B81" s="90" t="s">
        <v>523</v>
      </c>
      <c r="C81" s="68">
        <v>2019</v>
      </c>
      <c r="D81" s="95" t="s">
        <v>524</v>
      </c>
    </row>
    <row r="82" spans="1:4" x14ac:dyDescent="0.3">
      <c r="A82" s="68" t="s">
        <v>85</v>
      </c>
      <c r="B82" s="90" t="s">
        <v>525</v>
      </c>
      <c r="C82" s="68">
        <v>2015</v>
      </c>
      <c r="D82" s="95" t="s">
        <v>526</v>
      </c>
    </row>
    <row r="83" spans="1:4" x14ac:dyDescent="0.3">
      <c r="A83" s="68" t="s">
        <v>85</v>
      </c>
      <c r="B83" s="102" t="s">
        <v>527</v>
      </c>
      <c r="C83" s="93">
        <v>2015</v>
      </c>
      <c r="D83" s="95" t="s">
        <v>528</v>
      </c>
    </row>
    <row r="84" spans="1:4" x14ac:dyDescent="0.3">
      <c r="A84" s="68" t="s">
        <v>85</v>
      </c>
      <c r="B84" s="102" t="s">
        <v>529</v>
      </c>
      <c r="C84" s="94">
        <v>2015</v>
      </c>
      <c r="D84" s="95" t="s">
        <v>530</v>
      </c>
    </row>
    <row r="85" spans="1:4" x14ac:dyDescent="0.3">
      <c r="A85" s="68" t="s">
        <v>85</v>
      </c>
      <c r="B85" s="90" t="s">
        <v>531</v>
      </c>
      <c r="C85" s="68">
        <v>2014</v>
      </c>
      <c r="D85" s="95" t="s">
        <v>532</v>
      </c>
    </row>
    <row r="86" spans="1:4" x14ac:dyDescent="0.3">
      <c r="A86" s="68" t="s">
        <v>94</v>
      </c>
      <c r="B86" s="90" t="s">
        <v>533</v>
      </c>
      <c r="C86" s="68">
        <v>2021</v>
      </c>
      <c r="D86" s="95" t="s">
        <v>534</v>
      </c>
    </row>
    <row r="87" spans="1:4" x14ac:dyDescent="0.3">
      <c r="A87" s="68" t="s">
        <v>94</v>
      </c>
      <c r="B87" s="90" t="s">
        <v>535</v>
      </c>
      <c r="C87" s="68">
        <v>2021</v>
      </c>
      <c r="D87" s="95" t="s">
        <v>536</v>
      </c>
    </row>
    <row r="88" spans="1:4" x14ac:dyDescent="0.3">
      <c r="A88" s="68" t="s">
        <v>94</v>
      </c>
      <c r="B88" s="90" t="s">
        <v>537</v>
      </c>
      <c r="C88" s="68">
        <v>2020</v>
      </c>
      <c r="D88" s="95" t="s">
        <v>538</v>
      </c>
    </row>
    <row r="89" spans="1:4" x14ac:dyDescent="0.3">
      <c r="A89" s="68" t="s">
        <v>94</v>
      </c>
      <c r="B89" s="90" t="s">
        <v>539</v>
      </c>
      <c r="C89" s="68">
        <v>2020</v>
      </c>
      <c r="D89" s="95" t="s">
        <v>540</v>
      </c>
    </row>
    <row r="90" spans="1:4" x14ac:dyDescent="0.3">
      <c r="A90" s="68" t="s">
        <v>94</v>
      </c>
      <c r="B90" s="90" t="s">
        <v>541</v>
      </c>
      <c r="C90" s="68">
        <v>2020</v>
      </c>
      <c r="D90" s="95" t="s">
        <v>542</v>
      </c>
    </row>
    <row r="91" spans="1:4" x14ac:dyDescent="0.3">
      <c r="A91" s="68" t="s">
        <v>94</v>
      </c>
      <c r="B91" s="90" t="s">
        <v>543</v>
      </c>
      <c r="C91" s="68">
        <v>2020</v>
      </c>
      <c r="D91" s="95" t="s">
        <v>544</v>
      </c>
    </row>
    <row r="92" spans="1:4" x14ac:dyDescent="0.3">
      <c r="A92" s="68" t="s">
        <v>98</v>
      </c>
      <c r="B92" s="90" t="s">
        <v>125</v>
      </c>
      <c r="C92" s="68">
        <v>2013</v>
      </c>
      <c r="D92" s="95" t="s">
        <v>545</v>
      </c>
    </row>
    <row r="93" spans="1:4" x14ac:dyDescent="0.3">
      <c r="A93" s="68" t="s">
        <v>101</v>
      </c>
      <c r="B93" s="90" t="s">
        <v>546</v>
      </c>
      <c r="C93" s="68">
        <v>2019</v>
      </c>
      <c r="D93" s="95" t="s">
        <v>547</v>
      </c>
    </row>
    <row r="94" spans="1:4" x14ac:dyDescent="0.3">
      <c r="A94" s="68" t="s">
        <v>101</v>
      </c>
      <c r="B94" s="90" t="s">
        <v>548</v>
      </c>
      <c r="C94" s="68">
        <v>2017</v>
      </c>
      <c r="D94" s="95" t="s">
        <v>549</v>
      </c>
    </row>
    <row r="95" spans="1:4" x14ac:dyDescent="0.3">
      <c r="A95" s="68" t="s">
        <v>101</v>
      </c>
      <c r="B95" s="90" t="s">
        <v>550</v>
      </c>
      <c r="C95" s="68">
        <v>2009</v>
      </c>
      <c r="D95" s="95" t="s">
        <v>551</v>
      </c>
    </row>
  </sheetData>
  <autoFilter ref="A1:D95" xr:uid="{5F61C6A8-A096-4131-A4F2-93CC000CB06F}">
    <sortState xmlns:xlrd2="http://schemas.microsoft.com/office/spreadsheetml/2017/richdata2" ref="A2:D95">
      <sortCondition ref="A1:A95"/>
    </sortState>
  </autoFilter>
  <sortState xmlns:xlrd2="http://schemas.microsoft.com/office/spreadsheetml/2017/richdata2" ref="A2:D93">
    <sortCondition ref="A2:A93"/>
    <sortCondition descending="1" ref="C2:C93"/>
  </sortState>
  <hyperlinks>
    <hyperlink ref="D7" r:id="rId1" xr:uid="{D47E2D34-EB9D-48B4-8210-0D56D33C9E68}"/>
    <hyperlink ref="D11" r:id="rId2" xr:uid="{F4684FAE-3E7B-40BD-9BB2-519E69F506F6}"/>
    <hyperlink ref="D8" r:id="rId3" xr:uid="{0B4A59E4-2F98-4E44-9AEC-86D375680A5C}"/>
    <hyperlink ref="D17" r:id="rId4" xr:uid="{B2C80F6E-29E5-4194-976E-39ACCA024CED}"/>
    <hyperlink ref="D20" r:id="rId5" xr:uid="{D25E3D39-EACD-470B-B16D-122C68F6EA5F}"/>
    <hyperlink ref="D19" r:id="rId6" xr:uid="{58870995-3F89-41A2-8FEF-E40E1BA62F3A}"/>
    <hyperlink ref="D25" r:id="rId7" xr:uid="{68DA478D-6136-4DDA-859E-498675AD0516}"/>
    <hyperlink ref="D23" r:id="rId8" location="TopOfPage" xr:uid="{0A63650E-F448-4E64-A70A-320780792165}"/>
    <hyperlink ref="D29" r:id="rId9" xr:uid="{E62E3852-6EA4-4B70-A460-B82E5C3F0B1C}"/>
    <hyperlink ref="D33" r:id="rId10" xr:uid="{330A517B-C725-46E3-BC09-BC3B246A9591}"/>
    <hyperlink ref="D36" r:id="rId11" location=":~:text=AN%20ACT%20PROVIDING%20FOR%20A,DURING%20THE%20COVID%2D19%20EMERGENCY.&amp;text=AN%20ACT%20AUTHORIZING%20THE%20DIVISION,TO%20THE%20CITY%20OF%20SALEM" xr:uid="{60139C0A-1CA5-4C24-BFBB-4F6A5A00193F}"/>
    <hyperlink ref="D37" r:id="rId12" xr:uid="{27A8DAF7-E197-4372-B8FD-2F3F86582225}"/>
    <hyperlink ref="D42" r:id="rId13" xr:uid="{76E13A9B-62A9-4519-931A-72040E44E5CC}"/>
    <hyperlink ref="D47" r:id="rId14" xr:uid="{040B1F16-56C3-4E25-872D-899C02991C87}"/>
    <hyperlink ref="D53" r:id="rId15" xr:uid="{4C0B62A7-BFD9-4A1C-B31F-1EFC6D9BAD81}"/>
    <hyperlink ref="D52" r:id="rId16" xr:uid="{71A2E1D4-20C0-4002-9F44-345F6800394B}"/>
    <hyperlink ref="D4" r:id="rId17" xr:uid="{C18717F9-8AFE-4E1E-8ACF-CC9CAD5466F5}"/>
    <hyperlink ref="D3" r:id="rId18" xr:uid="{25041E6E-2983-45BC-BBD0-CCFB3CC56393}"/>
    <hyperlink ref="D5" r:id="rId19" xr:uid="{C345FB4A-DF4E-432E-8049-F079BF64F530}"/>
    <hyperlink ref="D10" r:id="rId20" xr:uid="{736C76F6-0B02-44C4-AFF1-5E9B0FAF6938}"/>
    <hyperlink ref="D9" r:id="rId21" xr:uid="{6133CCD0-C345-4099-B684-4729F846B45D}"/>
    <hyperlink ref="D15" r:id="rId22" xr:uid="{91B62B7E-E1E1-4491-AD53-CE3E9390150E}"/>
    <hyperlink ref="D14" r:id="rId23" xr:uid="{F24D9B24-F5AD-4BF0-BEF2-F5736084981B}"/>
    <hyperlink ref="D18" r:id="rId24" xr:uid="{0DDD1E15-F587-495D-9D6C-4DE05A402268}"/>
    <hyperlink ref="D24" r:id="rId25" xr:uid="{2BFBD6F3-E306-4252-9247-78F6C863FAD3}"/>
    <hyperlink ref="D30" r:id="rId26" xr:uid="{888113AA-02AE-425E-B0BD-54E1753E83C9}"/>
    <hyperlink ref="D28" r:id="rId27" xr:uid="{445D50B8-81FA-4E35-9FF1-C3AE98B36A1C}"/>
    <hyperlink ref="D27" r:id="rId28" xr:uid="{B3DD01D7-2041-4515-AB62-89BB99471D8D}"/>
    <hyperlink ref="D26" r:id="rId29" xr:uid="{20637051-C1E1-44B5-9DE8-3C279D04946D}"/>
    <hyperlink ref="D32" r:id="rId30" xr:uid="{4B479522-D13F-4FEB-8A71-DC606C241657}"/>
    <hyperlink ref="D31" r:id="rId31" xr:uid="{0FAD36F7-639F-421A-A57F-D491F3D7FD89}"/>
    <hyperlink ref="D35" r:id="rId32" xr:uid="{0372E6FB-4911-4916-A3CF-324DD6E8A375}"/>
    <hyperlink ref="D48" r:id="rId33" xr:uid="{8215A06D-1C3C-4E57-BF47-FB73D857C89A}"/>
    <hyperlink ref="D43" r:id="rId34" xr:uid="{56BC7C48-055D-4CA4-8DA6-9C264ACEB2F2}"/>
    <hyperlink ref="D55" r:id="rId35" xr:uid="{FFD6FF0C-1472-4001-B1ED-3B516D1188B1}"/>
    <hyperlink ref="D57" r:id="rId36" xr:uid="{14A5EE8F-3FDC-4E0C-BBFA-FB9B49E0E888}"/>
    <hyperlink ref="D56" r:id="rId37" xr:uid="{7C677293-CCFB-47C3-AEAE-F0F9367FD81C}"/>
    <hyperlink ref="D54" r:id="rId38" xr:uid="{8169FD45-A59F-4668-B609-A993F718613E}"/>
    <hyperlink ref="D60" r:id="rId39" xr:uid="{D451CFE9-0132-4170-A2E6-E08254F3CCE2}"/>
    <hyperlink ref="D58" r:id="rId40" xr:uid="{99038199-6702-4AF8-9FB4-4FBD0C24251B}"/>
    <hyperlink ref="D59" r:id="rId41" xr:uid="{5F80799B-991D-4876-B8D6-0C3F44AF6864}"/>
    <hyperlink ref="D61" r:id="rId42" xr:uid="{850647DD-D143-47E1-9429-C74206FCCCBB}"/>
    <hyperlink ref="D66" r:id="rId43" xr:uid="{881C3D2C-3252-4F4A-8014-FF112B3D88F5}"/>
    <hyperlink ref="D64" r:id="rId44" xr:uid="{C32D5232-0224-41DE-93AD-6449EF9258A4}"/>
    <hyperlink ref="D63" r:id="rId45" xr:uid="{109E315F-6FAC-4A4B-9AB2-7FCE4C81B354}"/>
    <hyperlink ref="D65" r:id="rId46" xr:uid="{7AF3659C-9A4D-4B2E-8DE8-8D890616C20C}"/>
    <hyperlink ref="D69" r:id="rId47" xr:uid="{45F34A96-AF84-400C-A15B-4F3E19F19FC8}"/>
    <hyperlink ref="D73" r:id="rId48" location="CommunityNetMetering" xr:uid="{01CCA57E-119F-4713-9FCD-4822F161DFCA}"/>
    <hyperlink ref="D74" r:id="rId49" xr:uid="{42761180-0165-4EB7-BAEF-C7B0DA940621}"/>
    <hyperlink ref="D70" r:id="rId50" xr:uid="{F5491BCF-3262-4A4C-92C7-CFBB564C1F94}"/>
    <hyperlink ref="D71" r:id="rId51" xr:uid="{8010196F-32AF-456A-8603-B3958E472F85}"/>
    <hyperlink ref="D72" r:id="rId52" xr:uid="{B75801F0-0142-4129-9F95-7A6783CB54AF}"/>
    <hyperlink ref="D78" r:id="rId53" xr:uid="{6262566B-C697-4B0C-8EF5-3461F85602D8}"/>
    <hyperlink ref="D76" r:id="rId54" xr:uid="{7F25AA41-43F6-4276-9EE6-E05236532430}"/>
    <hyperlink ref="D75" r:id="rId55" xr:uid="{7642E074-2A85-4D58-94AC-23520BFA6A34}"/>
    <hyperlink ref="D85" r:id="rId56" xr:uid="{30ECA89D-C2B5-4656-83E1-53E85EE3F6B3}"/>
    <hyperlink ref="D81" r:id="rId57" xr:uid="{D243499A-D2E1-4B44-BCE2-2C24BEBBE5D4}"/>
    <hyperlink ref="D88" r:id="rId58" xr:uid="{238C815F-EC2A-4401-8ADC-2C587982869F}"/>
    <hyperlink ref="D89" r:id="rId59" xr:uid="{585854A6-3CB8-403F-AA3E-1598D2717C06}"/>
    <hyperlink ref="D90" r:id="rId60" xr:uid="{BDC5FF28-3DA2-481A-A685-0642CF2281A1}"/>
    <hyperlink ref="D94" r:id="rId61" location="page=1" xr:uid="{CF4F5ACC-4081-4893-99C7-6A1AD979C9C3}"/>
    <hyperlink ref="D82" r:id="rId62" xr:uid="{6A58986F-C493-48AE-A3DA-96581E554422}"/>
    <hyperlink ref="D83" r:id="rId63" xr:uid="{BAC59D71-E48A-4604-8797-74D2DC2C8120}"/>
    <hyperlink ref="D84" r:id="rId64" xr:uid="{5F17E0A7-3CF5-4572-8AFB-C0C8184A4443}"/>
    <hyperlink ref="D93" r:id="rId65" xr:uid="{19D9F0DC-06F9-44E3-BCD7-4B639DEA839A}"/>
    <hyperlink ref="D68" r:id="rId66" xr:uid="{DF3603BB-457D-4CF1-B300-207C941FE9D3}"/>
    <hyperlink ref="D67" r:id="rId67" xr:uid="{126EAC00-E4AF-4709-819F-03030891E0E3}"/>
    <hyperlink ref="D2" r:id="rId68" xr:uid="{CF92BE55-28EC-4898-BE33-022367624200}"/>
    <hyperlink ref="D38" r:id="rId69" xr:uid="{752DD465-DD3A-40A7-951C-EBF463231850}"/>
    <hyperlink ref="D77" r:id="rId70" xr:uid="{D4A5564A-88D7-41F1-8A37-F79AF983AFEE}"/>
    <hyperlink ref="D95" r:id="rId71" xr:uid="{C186830F-C8FF-4953-8DBE-7EBF6341B125}"/>
    <hyperlink ref="D16" r:id="rId72" xr:uid="{A0DD72D0-19A2-44C1-8536-31770B4063FE}"/>
    <hyperlink ref="D12" r:id="rId73" xr:uid="{1E83218D-E371-4142-A7BE-A7DC038CD646}"/>
    <hyperlink ref="D13" r:id="rId74" xr:uid="{326F12DA-5D7A-4FE2-8CB1-9B3B1724C9ED}"/>
    <hyperlink ref="D22" r:id="rId75" xr:uid="{947336CA-3A58-4156-96A7-D4A084A111DD}"/>
    <hyperlink ref="D21" r:id="rId76" xr:uid="{339C6E64-D12D-4AE9-9063-836A05623164}"/>
    <hyperlink ref="D92" r:id="rId77" xr:uid="{604D7A09-4BD0-41DA-8C66-18DC6B61E02D}"/>
    <hyperlink ref="D62" r:id="rId78" xr:uid="{A4A93294-F8A7-4B7C-A570-EF9D1047020B}"/>
    <hyperlink ref="D39" r:id="rId79" xr:uid="{ABFA762F-014F-D84D-A5CF-C2975CC2A811}"/>
    <hyperlink ref="D50" r:id="rId80" xr:uid="{ECD51568-3873-2C4C-8E8B-BFF5C40EBF31}"/>
    <hyperlink ref="D49" r:id="rId81" display="https://www.edockets.state.mn.us/edockets/searchDocuments.do?method=showPoup&amp;documentId=%7b5075B18C-0000-C833-9CE4-FD0D5EF6583F%7d&amp;documentTitle=202312-201621-02" xr:uid="{E11064E0-6530-4513-9522-91A5BA9BA828}"/>
    <hyperlink ref="D79" r:id="rId82" xr:uid="{71A31C53-DB05-48F0-9DD9-11D464236860}"/>
    <hyperlink ref="D80" r:id="rId83" xr:uid="{7CC29638-73D8-4055-9399-47A14FAD0B76}"/>
  </hyperlinks>
  <pageMargins left="0.7" right="0.7" top="0.75" bottom="0.75" header="0.3" footer="0.3"/>
  <pageSetup orientation="portrait" r:id="rId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9C8B2-62DC-4544-8DB2-9A08D93704E3}">
  <dimension ref="A1:G47"/>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33203125" defaultRowHeight="14.4" x14ac:dyDescent="0.3"/>
  <cols>
    <col min="1" max="1" width="13.88671875" style="68" bestFit="1" customWidth="1"/>
    <col min="2" max="2" width="59.88671875" style="89" bestFit="1" customWidth="1"/>
    <col min="3" max="3" width="25.5546875" style="68" bestFit="1" customWidth="1"/>
    <col min="4" max="4" width="13.88671875" style="68" bestFit="1" customWidth="1"/>
    <col min="5" max="5" width="46.88671875" style="68" bestFit="1" customWidth="1"/>
    <col min="6" max="6" width="72.109375" style="89" bestFit="1" customWidth="1"/>
    <col min="7" max="7" width="55.5546875" style="89" bestFit="1" customWidth="1"/>
    <col min="8" max="16384" width="9.33203125" style="56"/>
  </cols>
  <sheetData>
    <row r="1" spans="1:7" s="58" customFormat="1" ht="43.2" x14ac:dyDescent="0.3">
      <c r="A1" s="133" t="s">
        <v>0</v>
      </c>
      <c r="B1" s="134" t="s">
        <v>552</v>
      </c>
      <c r="C1" s="134" t="s">
        <v>553</v>
      </c>
      <c r="D1" s="133" t="s">
        <v>554</v>
      </c>
      <c r="E1" s="134" t="s">
        <v>555</v>
      </c>
      <c r="F1" s="134" t="s">
        <v>556</v>
      </c>
      <c r="G1" s="134" t="s">
        <v>557</v>
      </c>
    </row>
    <row r="2" spans="1:7" ht="43.2" x14ac:dyDescent="0.3">
      <c r="A2" s="135" t="s">
        <v>12</v>
      </c>
      <c r="B2" s="115" t="s">
        <v>558</v>
      </c>
      <c r="C2" s="135">
        <v>2022</v>
      </c>
      <c r="D2" s="135" t="s">
        <v>0</v>
      </c>
      <c r="E2" s="135" t="s">
        <v>559</v>
      </c>
      <c r="F2" s="136" t="s">
        <v>560</v>
      </c>
      <c r="G2" s="115"/>
    </row>
    <row r="3" spans="1:7" ht="43.2" x14ac:dyDescent="0.3">
      <c r="A3" s="111" t="s">
        <v>12</v>
      </c>
      <c r="B3" s="114" t="s">
        <v>1160</v>
      </c>
      <c r="C3" s="137">
        <v>2021</v>
      </c>
      <c r="D3" s="137" t="s">
        <v>0</v>
      </c>
      <c r="E3" s="137" t="s">
        <v>626</v>
      </c>
      <c r="F3" s="86" t="s">
        <v>1161</v>
      </c>
      <c r="G3" s="115"/>
    </row>
    <row r="4" spans="1:7" x14ac:dyDescent="0.3">
      <c r="A4" s="135" t="s">
        <v>12</v>
      </c>
      <c r="B4" s="115" t="s">
        <v>561</v>
      </c>
      <c r="C4" s="135">
        <v>2019</v>
      </c>
      <c r="D4" s="135" t="s">
        <v>562</v>
      </c>
      <c r="E4" s="135" t="s">
        <v>563</v>
      </c>
      <c r="F4" s="136" t="s">
        <v>564</v>
      </c>
      <c r="G4" s="112"/>
    </row>
    <row r="5" spans="1:7" ht="28.8" x14ac:dyDescent="0.3">
      <c r="A5" s="135" t="s">
        <v>12</v>
      </c>
      <c r="B5" s="115" t="s">
        <v>565</v>
      </c>
      <c r="C5" s="135">
        <v>2019</v>
      </c>
      <c r="D5" s="135" t="s">
        <v>0</v>
      </c>
      <c r="E5" s="135" t="s">
        <v>563</v>
      </c>
      <c r="F5" s="136" t="s">
        <v>566</v>
      </c>
      <c r="G5" s="115"/>
    </row>
    <row r="6" spans="1:7" ht="43.2" x14ac:dyDescent="0.3">
      <c r="A6" s="135" t="s">
        <v>12</v>
      </c>
      <c r="B6" s="115" t="s">
        <v>567</v>
      </c>
      <c r="C6" s="135">
        <v>2018</v>
      </c>
      <c r="D6" s="135" t="s">
        <v>0</v>
      </c>
      <c r="E6" s="135" t="s">
        <v>568</v>
      </c>
      <c r="F6" s="136" t="s">
        <v>569</v>
      </c>
      <c r="G6" s="138"/>
    </row>
    <row r="7" spans="1:7" ht="28.8" x14ac:dyDescent="0.3">
      <c r="A7" s="135" t="s">
        <v>12</v>
      </c>
      <c r="B7" s="115" t="s">
        <v>570</v>
      </c>
      <c r="C7" s="135">
        <v>2015</v>
      </c>
      <c r="D7" s="135" t="s">
        <v>0</v>
      </c>
      <c r="E7" s="135" t="s">
        <v>571</v>
      </c>
      <c r="F7" s="136" t="s">
        <v>572</v>
      </c>
      <c r="G7" s="115"/>
    </row>
    <row r="8" spans="1:7" x14ac:dyDescent="0.3">
      <c r="A8" s="111" t="s">
        <v>15</v>
      </c>
      <c r="B8" s="114" t="s">
        <v>1169</v>
      </c>
      <c r="C8" s="137" t="s">
        <v>227</v>
      </c>
      <c r="D8" s="137" t="s">
        <v>562</v>
      </c>
      <c r="E8" s="137" t="s">
        <v>1205</v>
      </c>
      <c r="F8" s="86" t="s">
        <v>1206</v>
      </c>
      <c r="G8" s="115"/>
    </row>
    <row r="9" spans="1:7" ht="28.8" x14ac:dyDescent="0.3">
      <c r="A9" s="135" t="s">
        <v>15</v>
      </c>
      <c r="B9" s="115" t="s">
        <v>573</v>
      </c>
      <c r="C9" s="135">
        <v>2017</v>
      </c>
      <c r="D9" s="135" t="s">
        <v>574</v>
      </c>
      <c r="E9" s="135" t="s">
        <v>575</v>
      </c>
      <c r="F9" s="136" t="s">
        <v>576</v>
      </c>
      <c r="G9" s="112" t="s">
        <v>1224</v>
      </c>
    </row>
    <row r="10" spans="1:7" x14ac:dyDescent="0.3">
      <c r="A10" s="135" t="s">
        <v>15</v>
      </c>
      <c r="B10" s="115" t="s">
        <v>577</v>
      </c>
      <c r="C10" s="135">
        <v>2015</v>
      </c>
      <c r="D10" s="135" t="s">
        <v>562</v>
      </c>
      <c r="E10" s="136" t="s">
        <v>578</v>
      </c>
      <c r="F10" s="136" t="s">
        <v>579</v>
      </c>
      <c r="G10" s="112"/>
    </row>
    <row r="11" spans="1:7" x14ac:dyDescent="0.3">
      <c r="A11" s="135" t="s">
        <v>15</v>
      </c>
      <c r="B11" s="115" t="s">
        <v>580</v>
      </c>
      <c r="C11" s="135">
        <v>2011</v>
      </c>
      <c r="D11" s="135" t="s">
        <v>0</v>
      </c>
      <c r="E11" s="135" t="s">
        <v>581</v>
      </c>
      <c r="F11" s="136" t="s">
        <v>582</v>
      </c>
      <c r="G11" s="112"/>
    </row>
    <row r="12" spans="1:7" ht="57.6" x14ac:dyDescent="0.3">
      <c r="A12" s="135" t="s">
        <v>18</v>
      </c>
      <c r="B12" s="115" t="s">
        <v>239</v>
      </c>
      <c r="C12" s="135">
        <v>2022</v>
      </c>
      <c r="D12" s="135" t="s">
        <v>0</v>
      </c>
      <c r="E12" s="135" t="s">
        <v>583</v>
      </c>
      <c r="F12" s="136" t="s">
        <v>584</v>
      </c>
      <c r="G12" s="115"/>
    </row>
    <row r="13" spans="1:7" ht="57.6" x14ac:dyDescent="0.3">
      <c r="A13" s="135" t="s">
        <v>18</v>
      </c>
      <c r="B13" s="115" t="s">
        <v>585</v>
      </c>
      <c r="C13" s="135">
        <v>2017</v>
      </c>
      <c r="D13" s="135" t="s">
        <v>0</v>
      </c>
      <c r="E13" s="135" t="s">
        <v>575</v>
      </c>
      <c r="F13" s="136" t="s">
        <v>586</v>
      </c>
      <c r="G13" s="115"/>
    </row>
    <row r="14" spans="1:7" ht="43.2" x14ac:dyDescent="0.3">
      <c r="A14" s="135" t="s">
        <v>21</v>
      </c>
      <c r="B14" s="115" t="s">
        <v>587</v>
      </c>
      <c r="C14" s="135">
        <v>2016</v>
      </c>
      <c r="D14" s="135" t="s">
        <v>0</v>
      </c>
      <c r="E14" s="135" t="s">
        <v>588</v>
      </c>
      <c r="F14" s="136" t="s">
        <v>589</v>
      </c>
      <c r="G14" s="138"/>
    </row>
    <row r="15" spans="1:7" ht="28.8" x14ac:dyDescent="0.3">
      <c r="A15" s="137" t="s">
        <v>22</v>
      </c>
      <c r="B15" s="114" t="s">
        <v>1180</v>
      </c>
      <c r="C15" s="137">
        <v>2021</v>
      </c>
      <c r="D15" s="137" t="s">
        <v>0</v>
      </c>
      <c r="E15" s="137" t="s">
        <v>626</v>
      </c>
      <c r="F15" s="86" t="s">
        <v>249</v>
      </c>
      <c r="G15" s="138"/>
    </row>
    <row r="16" spans="1:7" ht="28.8" x14ac:dyDescent="0.3">
      <c r="A16" s="135" t="s">
        <v>25</v>
      </c>
      <c r="B16" s="115" t="s">
        <v>590</v>
      </c>
      <c r="C16" s="135">
        <v>2020</v>
      </c>
      <c r="D16" s="135" t="s">
        <v>574</v>
      </c>
      <c r="E16" s="138" t="s">
        <v>591</v>
      </c>
      <c r="F16" s="136" t="s">
        <v>592</v>
      </c>
      <c r="G16" s="115"/>
    </row>
    <row r="17" spans="1:7" x14ac:dyDescent="0.3">
      <c r="A17" s="135" t="s">
        <v>30</v>
      </c>
      <c r="B17" s="115" t="s">
        <v>593</v>
      </c>
      <c r="C17" s="135">
        <v>2018</v>
      </c>
      <c r="D17" s="135" t="s">
        <v>0</v>
      </c>
      <c r="E17" s="135" t="s">
        <v>568</v>
      </c>
      <c r="F17" s="136" t="s">
        <v>594</v>
      </c>
      <c r="G17" s="115"/>
    </row>
    <row r="18" spans="1:7" ht="57.6" x14ac:dyDescent="0.3">
      <c r="A18" s="135" t="s">
        <v>36</v>
      </c>
      <c r="B18" s="115" t="s">
        <v>595</v>
      </c>
      <c r="C18" s="135">
        <v>2019</v>
      </c>
      <c r="D18" s="135" t="s">
        <v>0</v>
      </c>
      <c r="E18" s="135" t="s">
        <v>563</v>
      </c>
      <c r="F18" s="136" t="s">
        <v>596</v>
      </c>
      <c r="G18" s="115"/>
    </row>
    <row r="19" spans="1:7" ht="43.2" x14ac:dyDescent="0.3">
      <c r="A19" s="135" t="s">
        <v>36</v>
      </c>
      <c r="B19" s="138" t="s">
        <v>600</v>
      </c>
      <c r="C19" s="135">
        <v>2019</v>
      </c>
      <c r="D19" s="135" t="s">
        <v>0</v>
      </c>
      <c r="E19" s="135" t="s">
        <v>563</v>
      </c>
      <c r="F19" s="136" t="s">
        <v>601</v>
      </c>
      <c r="G19" s="115"/>
    </row>
    <row r="20" spans="1:7" ht="72" x14ac:dyDescent="0.3">
      <c r="A20" s="135" t="s">
        <v>36</v>
      </c>
      <c r="B20" s="139" t="s">
        <v>597</v>
      </c>
      <c r="C20" s="135">
        <v>2018</v>
      </c>
      <c r="D20" s="135" t="s">
        <v>0</v>
      </c>
      <c r="E20" s="135" t="s">
        <v>568</v>
      </c>
      <c r="F20" s="136" t="s">
        <v>598</v>
      </c>
      <c r="G20" s="115" t="s">
        <v>599</v>
      </c>
    </row>
    <row r="21" spans="1:7" ht="86.4" x14ac:dyDescent="0.3">
      <c r="A21" s="135" t="s">
        <v>41</v>
      </c>
      <c r="B21" s="115" t="s">
        <v>602</v>
      </c>
      <c r="C21" s="135">
        <v>2018</v>
      </c>
      <c r="D21" s="135" t="s">
        <v>0</v>
      </c>
      <c r="E21" s="135" t="s">
        <v>568</v>
      </c>
      <c r="F21" s="136" t="s">
        <v>603</v>
      </c>
      <c r="G21" s="115" t="s">
        <v>604</v>
      </c>
    </row>
    <row r="22" spans="1:7" ht="28.8" x14ac:dyDescent="0.3">
      <c r="A22" s="135" t="s">
        <v>44</v>
      </c>
      <c r="B22" s="115" t="s">
        <v>290</v>
      </c>
      <c r="C22" s="135">
        <v>2017</v>
      </c>
      <c r="D22" s="135" t="s">
        <v>0</v>
      </c>
      <c r="E22" s="135" t="s">
        <v>605</v>
      </c>
      <c r="F22" s="136" t="s">
        <v>606</v>
      </c>
      <c r="G22" s="112" t="s">
        <v>607</v>
      </c>
    </row>
    <row r="23" spans="1:7" ht="43.2" x14ac:dyDescent="0.3">
      <c r="A23" s="135" t="s">
        <v>50</v>
      </c>
      <c r="B23" s="138" t="s">
        <v>611</v>
      </c>
      <c r="C23" s="135">
        <v>2021</v>
      </c>
      <c r="D23" s="135" t="s">
        <v>612</v>
      </c>
      <c r="E23" s="135" t="s">
        <v>559</v>
      </c>
      <c r="F23" s="136" t="s">
        <v>613</v>
      </c>
      <c r="G23" s="115"/>
    </row>
    <row r="24" spans="1:7" ht="43.2" x14ac:dyDescent="0.3">
      <c r="A24" s="135" t="s">
        <v>50</v>
      </c>
      <c r="B24" s="139" t="s">
        <v>608</v>
      </c>
      <c r="C24" s="135">
        <v>2018</v>
      </c>
      <c r="D24" s="135" t="s">
        <v>0</v>
      </c>
      <c r="E24" s="135" t="s">
        <v>568</v>
      </c>
      <c r="F24" s="136" t="s">
        <v>609</v>
      </c>
      <c r="G24" s="115" t="s">
        <v>610</v>
      </c>
    </row>
    <row r="25" spans="1:7" ht="86.4" x14ac:dyDescent="0.3">
      <c r="A25" s="137" t="s">
        <v>51</v>
      </c>
      <c r="B25" s="117" t="s">
        <v>1236</v>
      </c>
      <c r="C25" s="137">
        <v>2024</v>
      </c>
      <c r="D25" s="137" t="s">
        <v>0</v>
      </c>
      <c r="E25" s="129" t="s">
        <v>1237</v>
      </c>
      <c r="F25" s="106" t="s">
        <v>1238</v>
      </c>
      <c r="G25" s="117" t="s">
        <v>1239</v>
      </c>
    </row>
    <row r="26" spans="1:7" ht="43.2" x14ac:dyDescent="0.3">
      <c r="A26" s="135" t="s">
        <v>51</v>
      </c>
      <c r="B26" s="115" t="s">
        <v>614</v>
      </c>
      <c r="C26" s="135">
        <v>2019</v>
      </c>
      <c r="D26" s="135" t="s">
        <v>574</v>
      </c>
      <c r="E26" s="135" t="s">
        <v>563</v>
      </c>
      <c r="F26" s="136" t="s">
        <v>615</v>
      </c>
      <c r="G26" s="112" t="s">
        <v>616</v>
      </c>
    </row>
    <row r="27" spans="1:7" ht="43.2" x14ac:dyDescent="0.3">
      <c r="A27" s="135" t="s">
        <v>51</v>
      </c>
      <c r="B27" s="115" t="s">
        <v>617</v>
      </c>
      <c r="C27" s="135">
        <v>2014</v>
      </c>
      <c r="D27" s="135" t="s">
        <v>0</v>
      </c>
      <c r="E27" s="135" t="s">
        <v>618</v>
      </c>
      <c r="F27" s="136" t="s">
        <v>619</v>
      </c>
      <c r="G27" s="112" t="s">
        <v>620</v>
      </c>
    </row>
    <row r="28" spans="1:7" ht="43.2" x14ac:dyDescent="0.3">
      <c r="A28" s="135" t="s">
        <v>61</v>
      </c>
      <c r="B28" s="115" t="s">
        <v>621</v>
      </c>
      <c r="C28" s="135">
        <v>2022</v>
      </c>
      <c r="D28" s="135" t="s">
        <v>0</v>
      </c>
      <c r="E28" s="135" t="s">
        <v>583</v>
      </c>
      <c r="F28" s="136" t="s">
        <v>622</v>
      </c>
      <c r="G28" s="112"/>
    </row>
    <row r="29" spans="1:7" ht="57.6" x14ac:dyDescent="0.3">
      <c r="A29" s="135" t="s">
        <v>64</v>
      </c>
      <c r="B29" s="114" t="s">
        <v>1194</v>
      </c>
      <c r="C29" s="135">
        <v>2023</v>
      </c>
      <c r="D29" s="135" t="s">
        <v>0</v>
      </c>
      <c r="E29" s="135" t="s">
        <v>1208</v>
      </c>
      <c r="F29" s="136" t="s">
        <v>1210</v>
      </c>
      <c r="G29" s="112" t="s">
        <v>1211</v>
      </c>
    </row>
    <row r="30" spans="1:7" ht="43.2" x14ac:dyDescent="0.3">
      <c r="A30" s="135" t="s">
        <v>64</v>
      </c>
      <c r="B30" s="115" t="s">
        <v>623</v>
      </c>
      <c r="C30" s="135">
        <v>2019</v>
      </c>
      <c r="D30" s="135" t="s">
        <v>0</v>
      </c>
      <c r="E30" s="137" t="s">
        <v>1207</v>
      </c>
      <c r="F30" s="107" t="s">
        <v>1209</v>
      </c>
      <c r="G30" s="112" t="s">
        <v>624</v>
      </c>
    </row>
    <row r="31" spans="1:7" ht="28.8" x14ac:dyDescent="0.3">
      <c r="A31" s="135" t="s">
        <v>67</v>
      </c>
      <c r="B31" s="115" t="s">
        <v>625</v>
      </c>
      <c r="C31" s="135">
        <v>2021</v>
      </c>
      <c r="D31" s="135" t="s">
        <v>0</v>
      </c>
      <c r="E31" s="135" t="s">
        <v>626</v>
      </c>
      <c r="F31" s="136" t="s">
        <v>627</v>
      </c>
      <c r="G31" s="115" t="s">
        <v>628</v>
      </c>
    </row>
    <row r="32" spans="1:7" s="57" customFormat="1" x14ac:dyDescent="0.3">
      <c r="A32" s="135" t="s">
        <v>68</v>
      </c>
      <c r="B32" s="115" t="s">
        <v>629</v>
      </c>
      <c r="C32" s="135">
        <v>2019</v>
      </c>
      <c r="D32" s="135" t="s">
        <v>0</v>
      </c>
      <c r="E32" s="135" t="s">
        <v>563</v>
      </c>
      <c r="F32" s="136" t="s">
        <v>630</v>
      </c>
      <c r="G32" s="140"/>
    </row>
    <row r="33" spans="1:7" ht="57.6" x14ac:dyDescent="0.3">
      <c r="A33" s="135" t="s">
        <v>69</v>
      </c>
      <c r="B33" s="115" t="s">
        <v>631</v>
      </c>
      <c r="C33" s="135">
        <v>2018</v>
      </c>
      <c r="D33" s="135" t="s">
        <v>0</v>
      </c>
      <c r="E33" s="135" t="s">
        <v>568</v>
      </c>
      <c r="F33" s="136" t="s">
        <v>632</v>
      </c>
      <c r="G33" s="115"/>
    </row>
    <row r="34" spans="1:7" x14ac:dyDescent="0.3">
      <c r="A34" s="135" t="s">
        <v>69</v>
      </c>
      <c r="B34" s="115" t="s">
        <v>633</v>
      </c>
      <c r="C34" s="135">
        <v>2017</v>
      </c>
      <c r="D34" s="135" t="s">
        <v>0</v>
      </c>
      <c r="E34" s="136" t="s">
        <v>634</v>
      </c>
      <c r="F34" s="136" t="s">
        <v>635</v>
      </c>
      <c r="G34" s="115"/>
    </row>
    <row r="35" spans="1:7" ht="43.2" x14ac:dyDescent="0.3">
      <c r="A35" s="135" t="s">
        <v>76</v>
      </c>
      <c r="B35" s="115" t="s">
        <v>636</v>
      </c>
      <c r="C35" s="135">
        <v>2016</v>
      </c>
      <c r="D35" s="135" t="s">
        <v>0</v>
      </c>
      <c r="E35" s="135" t="s">
        <v>588</v>
      </c>
      <c r="F35" s="136" t="s">
        <v>637</v>
      </c>
      <c r="G35" s="115"/>
    </row>
    <row r="36" spans="1:7" ht="43.2" x14ac:dyDescent="0.3">
      <c r="A36" s="135" t="s">
        <v>76</v>
      </c>
      <c r="B36" s="115" t="s">
        <v>638</v>
      </c>
      <c r="C36" s="135">
        <v>2016</v>
      </c>
      <c r="D36" s="135" t="s">
        <v>0</v>
      </c>
      <c r="E36" s="135" t="s">
        <v>588</v>
      </c>
      <c r="F36" s="136" t="s">
        <v>639</v>
      </c>
      <c r="G36" s="115" t="s">
        <v>640</v>
      </c>
    </row>
    <row r="37" spans="1:7" ht="28.8" x14ac:dyDescent="0.3">
      <c r="A37" s="135" t="s">
        <v>82</v>
      </c>
      <c r="B37" s="115" t="s">
        <v>641</v>
      </c>
      <c r="C37" s="135">
        <v>2020</v>
      </c>
      <c r="D37" s="130" t="s">
        <v>562</v>
      </c>
      <c r="E37" s="135" t="s">
        <v>642</v>
      </c>
      <c r="F37" s="131" t="s">
        <v>1248</v>
      </c>
      <c r="G37" s="114" t="s">
        <v>1249</v>
      </c>
    </row>
    <row r="38" spans="1:7" ht="43.2" x14ac:dyDescent="0.3">
      <c r="A38" s="135" t="s">
        <v>82</v>
      </c>
      <c r="B38" s="141" t="s">
        <v>643</v>
      </c>
      <c r="C38" s="135">
        <v>2016</v>
      </c>
      <c r="D38" s="135" t="s">
        <v>0</v>
      </c>
      <c r="E38" s="86" t="s">
        <v>1245</v>
      </c>
      <c r="F38" s="86" t="s">
        <v>1246</v>
      </c>
      <c r="G38" s="132" t="s">
        <v>1247</v>
      </c>
    </row>
    <row r="39" spans="1:7" ht="43.2" x14ac:dyDescent="0.3">
      <c r="A39" s="135" t="s">
        <v>85</v>
      </c>
      <c r="B39" s="115" t="s">
        <v>342</v>
      </c>
      <c r="C39" s="135">
        <v>2018</v>
      </c>
      <c r="D39" s="135" t="s">
        <v>574</v>
      </c>
      <c r="E39" s="135" t="s">
        <v>568</v>
      </c>
      <c r="F39" s="136" t="s">
        <v>644</v>
      </c>
      <c r="G39" s="115" t="s">
        <v>645</v>
      </c>
    </row>
    <row r="40" spans="1:7" ht="28.8" x14ac:dyDescent="0.3">
      <c r="A40" s="135" t="s">
        <v>85</v>
      </c>
      <c r="B40" s="115" t="s">
        <v>646</v>
      </c>
      <c r="C40" s="135">
        <v>2017</v>
      </c>
      <c r="D40" s="135" t="s">
        <v>574</v>
      </c>
      <c r="E40" s="135" t="s">
        <v>575</v>
      </c>
      <c r="F40" s="136" t="s">
        <v>647</v>
      </c>
      <c r="G40" s="115" t="s">
        <v>648</v>
      </c>
    </row>
    <row r="41" spans="1:7" ht="43.2" x14ac:dyDescent="0.3">
      <c r="A41" s="135" t="s">
        <v>90</v>
      </c>
      <c r="B41" s="142" t="s">
        <v>649</v>
      </c>
      <c r="C41" s="135">
        <v>2018</v>
      </c>
      <c r="D41" s="135" t="s">
        <v>562</v>
      </c>
      <c r="E41" s="135" t="s">
        <v>568</v>
      </c>
      <c r="F41" s="136" t="s">
        <v>650</v>
      </c>
      <c r="G41" s="112"/>
    </row>
    <row r="42" spans="1:7" ht="43.2" x14ac:dyDescent="0.3">
      <c r="A42" s="135" t="s">
        <v>94</v>
      </c>
      <c r="B42" s="115" t="s">
        <v>651</v>
      </c>
      <c r="C42" s="135">
        <v>2020</v>
      </c>
      <c r="D42" s="135" t="s">
        <v>0</v>
      </c>
      <c r="E42" s="135" t="s">
        <v>591</v>
      </c>
      <c r="F42" s="136" t="s">
        <v>652</v>
      </c>
      <c r="G42" s="115"/>
    </row>
    <row r="43" spans="1:7" ht="57.6" x14ac:dyDescent="0.3">
      <c r="A43" s="135" t="s">
        <v>98</v>
      </c>
      <c r="B43" s="115" t="s">
        <v>656</v>
      </c>
      <c r="C43" s="135">
        <v>2021</v>
      </c>
      <c r="D43" s="135" t="s">
        <v>574</v>
      </c>
      <c r="E43" s="136" t="s">
        <v>626</v>
      </c>
      <c r="F43" s="136" t="s">
        <v>657</v>
      </c>
      <c r="G43" s="115"/>
    </row>
    <row r="44" spans="1:7" ht="57.6" x14ac:dyDescent="0.3">
      <c r="A44" s="135" t="s">
        <v>98</v>
      </c>
      <c r="B44" s="115" t="s">
        <v>653</v>
      </c>
      <c r="C44" s="135">
        <v>2019</v>
      </c>
      <c r="D44" s="135" t="s">
        <v>562</v>
      </c>
      <c r="E44" s="136" t="s">
        <v>654</v>
      </c>
      <c r="F44" s="136" t="s">
        <v>655</v>
      </c>
      <c r="G44" s="115"/>
    </row>
    <row r="45" spans="1:7" ht="43.2" x14ac:dyDescent="0.3">
      <c r="A45" s="135" t="s">
        <v>101</v>
      </c>
      <c r="B45" s="115" t="s">
        <v>658</v>
      </c>
      <c r="C45" s="135">
        <v>2019</v>
      </c>
      <c r="D45" s="135" t="s">
        <v>574</v>
      </c>
      <c r="E45" s="136" t="s">
        <v>659</v>
      </c>
      <c r="F45" s="136" t="s">
        <v>660</v>
      </c>
      <c r="G45" s="112"/>
    </row>
    <row r="47" spans="1:7" x14ac:dyDescent="0.3">
      <c r="B47" s="143"/>
    </row>
  </sheetData>
  <autoFilter ref="A1:G47" xr:uid="{7BB9C8B2-62DC-4544-8DB2-9A08D93704E3}">
    <sortState xmlns:xlrd2="http://schemas.microsoft.com/office/spreadsheetml/2017/richdata2" ref="A2:G47">
      <sortCondition ref="A1:A47"/>
    </sortState>
  </autoFilter>
  <sortState xmlns:xlrd2="http://schemas.microsoft.com/office/spreadsheetml/2017/richdata2" ref="A2:G45">
    <sortCondition ref="A2:A45"/>
    <sortCondition descending="1" ref="C2:C45"/>
  </sortState>
  <hyperlinks>
    <hyperlink ref="B6" r:id="rId1" location=":~:text=Community%20Solar%20Green%20Tariff%20(CSGT,receive%20a%2020%25%20bill%20discount." display="https://www.cpuc.ca.gov/SolarInDACs/ - :~:text=Community%20Solar%20Green%20Tariff%20(CSGT,receive%20a%2020%25%20bill%20discount." xr:uid="{1389BEAC-9791-4037-BEFE-F38354164EF8}"/>
    <hyperlink ref="B4" r:id="rId2" display="https://www.iid.com/Home/Components/News/News/709/30" xr:uid="{D48DBCF6-FAC1-4869-B0C1-189C047DE0FC}"/>
    <hyperlink ref="B16" r:id="rId3" display="http://www.floridapsc.com/library/filings/2019/09305-2019/09305-2019.pdf" xr:uid="{33F54FE9-F9DA-4475-B6FE-873D4F8BC913}"/>
    <hyperlink ref="E16" r:id="rId4" display="https://votesolar.org/usa/florida/updates/largest-shared-solar-program-us-approved-florida-public-service-commission/" xr:uid="{EB592D7F-EBF0-49D7-9FCD-9EB2F229916A}"/>
    <hyperlink ref="B20" r:id="rId5" xr:uid="{A6CB0430-671A-4F4B-AF4C-7D0B443273BB}"/>
    <hyperlink ref="B18" r:id="rId6" xr:uid="{C35D30AE-58E7-4F08-B417-13750257AC00}"/>
    <hyperlink ref="B24" r:id="rId7" xr:uid="{C13FCE99-D9D0-46C1-AE43-399025E8205C}"/>
    <hyperlink ref="B32" r:id="rId8" display="https://legiscan.com/NV/bill/AB465/2019" xr:uid="{6023AAF4-77CD-44B6-BC84-35E94B2879E8}"/>
    <hyperlink ref="B34" r:id="rId9" display="https://www.nyserda.ny.gov/All-Programs/Programs/NY-Sun/Communities-and-Local-Governments/Predevelopment-and-Technical-Assistance" xr:uid="{DDFF55CD-A3E6-409E-91B4-215AFEAC91C5}"/>
    <hyperlink ref="B35" r:id="rId10" xr:uid="{408D272C-44DC-4F12-955C-93E9713AC7F3}"/>
    <hyperlink ref="B44" r:id="rId11" display="https://www.sevca.org/news/267-free-solar-energy-assistance-now-available-from-sevca-s-community-solar-for-community-action-project" xr:uid="{A0E4C1FF-E279-4263-9189-AED3BB3BE4A1}"/>
    <hyperlink ref="B39" r:id="rId12" xr:uid="{71847D2F-1AA4-4CF8-81F6-FD29247AF051}"/>
    <hyperlink ref="B40" r:id="rId13" display="https://www.ethree.com/wp-content/uploads/2019/01/E3-Discussion-of-South-Carolina-Act-236-Version-2.0-December-2018.pdf" xr:uid="{06D83CAF-5D0B-4800-A942-A863CA70940D}"/>
    <hyperlink ref="B42" r:id="rId14" display="Virginia Shared solar program" xr:uid="{8E4704E1-CE45-40F2-B10C-72FF639BE285}"/>
    <hyperlink ref="B31" r:id="rId15" display="https://legiscan.com/NM/bill/SB84/2021" xr:uid="{573B7977-0BE5-4B34-A4F2-CA352A287687}"/>
    <hyperlink ref="G24" r:id="rId16" xr:uid="{13C17DA9-32B2-4AA1-9588-7741F239D5AC}"/>
    <hyperlink ref="G40" r:id="rId17" xr:uid="{0076BF63-10DB-426C-8F6D-745A2590D987}"/>
    <hyperlink ref="G39" r:id="rId18" xr:uid="{81823258-A1B1-4D0E-A088-0E05417ABA95}"/>
    <hyperlink ref="G21" r:id="rId19" display="https://www.mass.gov/files/documents/2017/04/zl/3-24-17-solar-massachusetts-renewable-target-slides.pdf" xr:uid="{0BB688D7-771A-4C07-A20F-AF441B06B88C}"/>
    <hyperlink ref="G36" r:id="rId20" xr:uid="{453200A9-7A7F-4F1E-B8D9-B8B793283A59}"/>
    <hyperlink ref="B45" r:id="rId21" xr:uid="{4BC515FF-ABD1-4E48-8F78-59F839CC90E3}"/>
    <hyperlink ref="B41" r:id="rId22" xr:uid="{D035D4DF-8A4C-42D4-8BA2-4F463DA4E454}"/>
    <hyperlink ref="G27" r:id="rId23" xr:uid="{E3B8B018-400B-4361-804B-9851611490E7}"/>
    <hyperlink ref="G9" r:id="rId24" display="https://co.my.xcelenergy.com/s/about/newsroom/press-release/xcel-energy-and-colorado-stakeholders-reach-historic-clean-energy-agreement-MCV7H5ROK7TREPHE774YPZQIRF6Y" xr:uid="{DEF9B176-6434-4155-89B4-0C64D4548C84}"/>
    <hyperlink ref="B2" r:id="rId25" display="AB-2316" xr:uid="{4287C4AE-2472-4C32-B55C-A7B7E81B34A5}"/>
    <hyperlink ref="B5" r:id="rId26" location=":~:text=Solar%20on%20Multifamily%20Affordable%20Housing%20(SOMAH)%20program%20provides%20incentives%20for,%3A%20www.calsomah.org." xr:uid="{648B261B-AFDD-4CB1-8DE8-8581A20EE19C}"/>
    <hyperlink ref="B11" r:id="rId27" xr:uid="{64CCC8FA-9701-47FE-A2E6-9839A01A401A}"/>
    <hyperlink ref="B7" r:id="rId28" xr:uid="{A625E2CD-251B-4175-B315-E5CC0B4EE314}"/>
    <hyperlink ref="B10" r:id="rId29" xr:uid="{00C3705B-4A9C-4E24-A69B-359AE8A76D11}"/>
    <hyperlink ref="B9" r:id="rId30" xr:uid="{8B410661-E672-463C-A18D-61F0BD727E83}"/>
    <hyperlink ref="B12" r:id="rId31" display="https://portal.ct.gov/DEEP/Energy/Shared-Clean-Energy-Facilities/Shared-Clean-Energy-Facilities" xr:uid="{C22ECDE2-3DE0-46F4-8083-B931D465A767}"/>
    <hyperlink ref="B13" r:id="rId32" xr:uid="{1A6B1BC1-A1F9-4547-858D-BC08AE71223A}"/>
    <hyperlink ref="B14" r:id="rId33" xr:uid="{9B09DB71-D8FF-4035-8728-3A182475A35C}"/>
    <hyperlink ref="B17" r:id="rId34" xr:uid="{18F50E0D-B8AE-4060-9C53-5AB83FD0498E}"/>
    <hyperlink ref="B37" r:id="rId35" xr:uid="{BC0DE8B8-DE7F-4ED6-B2CB-E69767517108}"/>
    <hyperlink ref="B36" r:id="rId36" xr:uid="{05E106E6-E9F4-41C9-A80A-FC3C6C293A64}"/>
    <hyperlink ref="B33" r:id="rId37" xr:uid="{3B4D5A79-5921-4D56-85FA-4737649111F2}"/>
    <hyperlink ref="G31" r:id="rId38" xr:uid="{7D068A05-A269-4EB2-BC55-F5AA39EE8A59}"/>
    <hyperlink ref="B30" r:id="rId39" xr:uid="{7D56081D-CB29-4D78-B0B8-527FE4575164}"/>
    <hyperlink ref="B28" r:id="rId40" location=":~:text=Senate%20Bill%20270%20(2022)&amp;text=Among%20other%20things%2C%20this%20bill,adder%20for%20net%20export%20compensation." xr:uid="{FCE00220-05A7-4B9B-9DE4-74F70492AA49}"/>
    <hyperlink ref="B26" r:id="rId41" xr:uid="{247A8B3A-4B43-4E91-9121-5A4CE9EAF9BA}"/>
    <hyperlink ref="B27" r:id="rId42" display="Minnesota Community Solar Gardens" xr:uid="{4014FD30-4DD1-4A04-B363-F8A55A6387EF}"/>
    <hyperlink ref="B22" r:id="rId43" xr:uid="{4F272661-25B3-4CD8-9184-57C1BA0C7674}"/>
    <hyperlink ref="B21" r:id="rId44" location="program-guidelines-" xr:uid="{DC2309D5-4B41-4307-B62E-3247EB86C33C}"/>
    <hyperlink ref="B19" r:id="rId45" display="https://illinoisabp.com/" xr:uid="{6CB66BCE-BE48-4ECF-A407-EF601CB231F7}"/>
    <hyperlink ref="B23" r:id="rId46" display="https://empoweringmichigan.com/migreenpower-community-impact-pilot/" xr:uid="{7143D5AB-6BF5-4AED-83A4-0E0648544AC6}"/>
    <hyperlink ref="G22" r:id="rId47" xr:uid="{CA43D3AC-6540-4432-901A-2EC86EBD24C4}"/>
    <hyperlink ref="B3" r:id="rId48" xr:uid="{7BA94BC9-ACDC-48A9-848C-A9C09BDFC519}"/>
    <hyperlink ref="B15" r:id="rId49" xr:uid="{309C0CB4-ACE4-40F6-BF5E-2D7DB902CF0E}"/>
    <hyperlink ref="B29" r:id="rId50" xr:uid="{74C4D180-7123-4334-9469-1B088FBE4C51}"/>
    <hyperlink ref="B25" r:id="rId51" display="https://mn.gov/commerce/energy/consumer/energy-programs/community-solar-gardens.jsp" xr:uid="{69AF3169-688B-44AA-AE80-13C4387DFEE0}"/>
    <hyperlink ref="G25" r:id="rId52" xr:uid="{0AEE9356-38BE-4AFD-8640-1E6EA3262294}"/>
    <hyperlink ref="B38" r:id="rId53" display="https://webserver.rilegislature.gov/BillText/BillText23/HouseText23/H5853A.pdf" xr:uid="{903603F2-E519-41C0-B8D8-5CD15BCFD49B}"/>
    <hyperlink ref="G38" r:id="rId54" xr:uid="{DE85B710-F7B0-4F4E-871B-60B026A6E717}"/>
    <hyperlink ref="G37" r:id="rId55" xr:uid="{7B7DB735-FD46-411F-8B86-EA5BD889704B}"/>
  </hyperlinks>
  <pageMargins left="0.7" right="0.7" top="0.75" bottom="0.75" header="0.3" footer="0.3"/>
  <pageSetup orientation="portrait" r:id="rId5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CE0D3-AF9D-462F-88BC-F2F2299671A8}">
  <dimension ref="A1:F46"/>
  <sheetViews>
    <sheetView zoomScale="77" zoomScaleNormal="77" workbookViewId="0">
      <pane xSplit="2" ySplit="1" topLeftCell="C2" activePane="bottomRight" state="frozen"/>
      <selection pane="topRight" activeCell="B1" sqref="B1"/>
      <selection pane="bottomLeft" activeCell="A2" sqref="A2"/>
      <selection pane="bottomRight" activeCell="B1" sqref="B1"/>
    </sheetView>
  </sheetViews>
  <sheetFormatPr defaultColWidth="9.33203125" defaultRowHeight="18" x14ac:dyDescent="0.3"/>
  <cols>
    <col min="1" max="1" width="3.5546875" style="81" hidden="1" customWidth="1"/>
    <col min="2" max="2" width="12.6640625" style="73" bestFit="1" customWidth="1"/>
    <col min="3" max="3" width="50.21875" style="74" bestFit="1" customWidth="1"/>
    <col min="4" max="4" width="71.44140625" style="75" customWidth="1"/>
    <col min="5" max="5" width="61.33203125" style="73" bestFit="1" customWidth="1"/>
    <col min="6" max="6" width="58.88671875" style="73" bestFit="1" customWidth="1"/>
    <col min="7" max="16384" width="9.33203125" style="66"/>
  </cols>
  <sheetData>
    <row r="1" spans="1:6" s="64" customFormat="1" ht="36" x14ac:dyDescent="0.35">
      <c r="A1" s="79" t="s">
        <v>33</v>
      </c>
      <c r="B1" s="149" t="s">
        <v>0</v>
      </c>
      <c r="C1" s="150" t="s">
        <v>661</v>
      </c>
      <c r="D1" s="149" t="s">
        <v>662</v>
      </c>
      <c r="E1" s="149" t="s">
        <v>663</v>
      </c>
      <c r="F1" s="149" t="s">
        <v>664</v>
      </c>
    </row>
    <row r="2" spans="1:6" s="65" customFormat="1" ht="36" x14ac:dyDescent="0.3">
      <c r="A2" s="80">
        <v>5</v>
      </c>
      <c r="B2" s="69" t="str">
        <f>VLOOKUP($A2,State_Program!$A:$S,2,FALSE)</f>
        <v>CA</v>
      </c>
      <c r="C2" s="69" t="str">
        <f>VLOOKUP($A2,State_Program!$A:$S,6,FALSE)</f>
        <v>Disadvantaged Communities Green Tariff DAC-GT Program</v>
      </c>
      <c r="D2" s="69" t="str">
        <f>VLOOKUP($A2,State_Program!$A:$S,11,FALSE)</f>
        <v>100% (must be eligible for CARE or FERA)</v>
      </c>
      <c r="E2" s="144" t="s">
        <v>1213</v>
      </c>
      <c r="F2" s="144" t="s">
        <v>665</v>
      </c>
    </row>
    <row r="3" spans="1:6" s="65" customFormat="1" ht="54" x14ac:dyDescent="0.3">
      <c r="A3" s="80">
        <v>6</v>
      </c>
      <c r="B3" s="69" t="str">
        <f>VLOOKUP($A3,State_Program!$A:$S,2,FALSE)</f>
        <v>CA</v>
      </c>
      <c r="C3" s="69" t="str">
        <f>VLOOKUP($A3,State_Program!$A:$S,6,FALSE)</f>
        <v>Community Solar Green Tariff Program</v>
      </c>
      <c r="D3" s="69" t="str">
        <f>VLOOKUP($A3,State_Program!$A:$S,11,FALSE)</f>
        <v>50% low incme (customer must eligible for California Alternate Rates for Energy (CARE) and Family Electric Rate Assistance Program (FERA))</v>
      </c>
      <c r="E3" s="144" t="s">
        <v>1214</v>
      </c>
      <c r="F3" s="144" t="s">
        <v>1214</v>
      </c>
    </row>
    <row r="4" spans="1:6" x14ac:dyDescent="0.3">
      <c r="A4" s="81">
        <v>8</v>
      </c>
      <c r="B4" s="69" t="str">
        <f>VLOOKUP($A4,State_Program!$A:$S,2,FALSE)</f>
        <v>CO</v>
      </c>
      <c r="C4" s="69" t="str">
        <f>VLOOKUP($A4,State_Program!$A:$S,6,FALSE)</f>
        <v>Black Hills Energy Community Solar Garden</v>
      </c>
      <c r="D4" s="69" t="str">
        <f>VLOOKUP($A4,State_Program!$A:$S,11,FALSE)</f>
        <v>100 % for IQ project</v>
      </c>
      <c r="E4" s="144" t="s">
        <v>1215</v>
      </c>
      <c r="F4" s="144" t="s">
        <v>1217</v>
      </c>
    </row>
    <row r="5" spans="1:6" ht="54" x14ac:dyDescent="0.3">
      <c r="A5" s="81">
        <v>9</v>
      </c>
      <c r="B5" s="69" t="str">
        <f>VLOOKUP($A5,State_Program!$A:$S,2,FALSE)</f>
        <v>CO</v>
      </c>
      <c r="C5" s="69" t="str">
        <f>VLOOKUP($A5,State_Program!$A:$S,6,FALSE)</f>
        <v>Solar*Reward Community Program</v>
      </c>
      <c r="D5" s="76" t="str">
        <f>VLOOKUP($A5,State_Program!$A:$S,11,FALSE)</f>
        <v xml:space="preserve">
[For this program] The program size dedicated to LMI is 70% of the total annual spending or a target of 160MW</v>
      </c>
      <c r="E5" s="144" t="s">
        <v>1222</v>
      </c>
      <c r="F5" s="144" t="s">
        <v>1223</v>
      </c>
    </row>
    <row r="6" spans="1:6" ht="180" customHeight="1" x14ac:dyDescent="0.3">
      <c r="A6" s="81">
        <v>10</v>
      </c>
      <c r="B6" s="69" t="str">
        <f>VLOOKUP($A6,State_Program!$A:$S,2,FALSE)</f>
        <v>CT</v>
      </c>
      <c r="C6" s="69" t="str">
        <f>VLOOKUP($A6,State_Program!$A:$S,6,FALSE)</f>
        <v>Statewide Shared Clean Energy Facility (SCEF) Program</v>
      </c>
      <c r="D6" s="69" t="str">
        <f>VLOOKUP($A6,State_Program!$A:$S,11,FALSE)</f>
        <v>70% in total. To ensure SCEF projects assign at least 50% of the facility’s kW output to Qualifying Households, the Authority changes the subscriber allocations for any project selected in the Year 5, and any subsequent solicitations, to: (1) the Low-Income Customer
category increases to 50%; (2) the Small Business Customer category remains the same at 20%; (3) the Low- and Moderate-Income Customer category reduces to 20%; and (4) the Any Eligible Customer category reduces to 10%</v>
      </c>
      <c r="E6" s="144" t="s">
        <v>1197</v>
      </c>
      <c r="F6" s="144" t="s">
        <v>1216</v>
      </c>
    </row>
    <row r="7" spans="1:6" ht="23.55" customHeight="1" x14ac:dyDescent="0.3">
      <c r="A7" s="81">
        <v>11</v>
      </c>
      <c r="B7" s="69" t="str">
        <f>VLOOKUP($A7,State_Program!$A:$S,2,FALSE)</f>
        <v>DC</v>
      </c>
      <c r="C7" s="69" t="str">
        <f>VLOOKUP($A7,State_Program!$A:$S,6,FALSE)</f>
        <v>Solar for All</v>
      </c>
      <c r="D7" s="76">
        <f>VLOOKUP($A7,State_Program!$A:$S,11,FALSE)</f>
        <v>1</v>
      </c>
      <c r="E7" s="144" t="s">
        <v>227</v>
      </c>
      <c r="F7" s="144" t="s">
        <v>227</v>
      </c>
    </row>
    <row r="8" spans="1:6" ht="67.05" customHeight="1" x14ac:dyDescent="0.3">
      <c r="A8" s="81">
        <v>12</v>
      </c>
      <c r="B8" s="69" t="str">
        <f>VLOOKUP($A8,State_Program!$A:$S,2,FALSE)</f>
        <v>DE</v>
      </c>
      <c r="C8" s="69" t="str">
        <f>VLOOKUP($A8,State_Program!$A:$S,6,FALSE)</f>
        <v>Delaware Community Solar Program</v>
      </c>
      <c r="D8" s="69" t="str">
        <f>VLOOKUP($A8,State_Program!$A:$S,11,FALSE)</f>
        <v>15%, measured by the number of Low-income Customers as a percentage of the total number of Subscribers of the Community Energy Facility</v>
      </c>
      <c r="E8" s="144" t="s">
        <v>227</v>
      </c>
      <c r="F8" s="144" t="s">
        <v>227</v>
      </c>
    </row>
    <row r="9" spans="1:6" ht="36" x14ac:dyDescent="0.3">
      <c r="A9" s="68">
        <v>13</v>
      </c>
      <c r="B9" s="69" t="str">
        <f>VLOOKUP($A9,State_Program!$A:$S,2,FALSE)</f>
        <v>FL</v>
      </c>
      <c r="C9" s="69" t="str">
        <f>VLOOKUP($A9,State_Program!$A:$S,6,FALSE)</f>
        <v>SolarTogether community solar program</v>
      </c>
      <c r="D9" s="69" t="str">
        <f>VLOOKUP($A9,State_Program!$A:$S,11,FALSE)</f>
        <v>37.5 MWac (Phase 1)</v>
      </c>
      <c r="E9" s="144" t="s">
        <v>257</v>
      </c>
      <c r="F9" s="144" t="s">
        <v>258</v>
      </c>
    </row>
    <row r="10" spans="1:6" x14ac:dyDescent="0.3">
      <c r="A10" s="68">
        <v>14</v>
      </c>
      <c r="B10" s="69" t="str">
        <f>VLOOKUP($A10,State_Program!$A:$S,2,FALSE)</f>
        <v>FL</v>
      </c>
      <c r="C10" s="69" t="str">
        <f>VLOOKUP($A10,State_Program!$A:$S,6,FALSE)</f>
        <v>Duke Energy Program</v>
      </c>
      <c r="D10" s="69" t="str">
        <f>VLOOKUP($A10,State_Program!$A:$S,11,FALSE)</f>
        <v>26 MWac</v>
      </c>
      <c r="E10" s="144" t="s">
        <v>262</v>
      </c>
      <c r="F10" s="144" t="s">
        <v>667</v>
      </c>
    </row>
    <row r="11" spans="1:6" x14ac:dyDescent="0.3">
      <c r="A11" s="68">
        <v>16</v>
      </c>
      <c r="B11" s="69" t="str">
        <f>VLOOKUP($A11,State_Program!$A:$S,2,FALSE)</f>
        <v>HI</v>
      </c>
      <c r="C11" s="69" t="str">
        <f>VLOOKUP($A11,State_Program!$A:$S,6,FALSE)</f>
        <v>Community-Based Renewable Energy Program</v>
      </c>
      <c r="D11" s="76" t="str">
        <f>VLOOKUP($A11,State_Program!$A:$S,11,FALSE)</f>
        <v>Uncapped</v>
      </c>
      <c r="E11" s="144" t="s">
        <v>1218</v>
      </c>
      <c r="F11" s="144" t="s">
        <v>227</v>
      </c>
    </row>
    <row r="12" spans="1:6" ht="36" x14ac:dyDescent="0.3">
      <c r="A12" s="68">
        <v>19</v>
      </c>
      <c r="B12" s="69" t="str">
        <f>VLOOKUP($A12,State_Program!$A:$S,2,FALSE)</f>
        <v>IL</v>
      </c>
      <c r="C12" s="69" t="str">
        <f>VLOOKUP($A12,State_Program!$A:$S,6,FALSE)</f>
        <v>IL Solar for All Program</v>
      </c>
      <c r="D12" s="76">
        <f>VLOOKUP($A12,State_Program!$A:$S,11,FALSE)</f>
        <v>1</v>
      </c>
      <c r="E12" s="144" t="s">
        <v>1185</v>
      </c>
      <c r="F12" s="144" t="s">
        <v>227</v>
      </c>
    </row>
    <row r="13" spans="1:6" x14ac:dyDescent="0.3">
      <c r="A13" s="68">
        <v>20</v>
      </c>
      <c r="B13" s="69" t="str">
        <f>VLOOKUP($A13,State_Program!$A:$S,2,FALSE)</f>
        <v>IL</v>
      </c>
      <c r="C13" s="69" t="str">
        <f>VLOOKUP($A13,State_Program!$A:$S,6,FALSE)</f>
        <v>Adjustable Block Program</v>
      </c>
      <c r="D13" s="76" t="str">
        <f>VLOOKUP($A13,State_Program!$A:$S,11,FALSE)</f>
        <v>Unclear</v>
      </c>
      <c r="E13" s="144" t="s">
        <v>277</v>
      </c>
      <c r="F13" s="144" t="s">
        <v>270</v>
      </c>
    </row>
    <row r="14" spans="1:6" x14ac:dyDescent="0.3">
      <c r="A14" s="68">
        <v>25</v>
      </c>
      <c r="B14" s="69" t="str">
        <f>VLOOKUP($A14,State_Program!$A:$S,2,FALSE)</f>
        <v>MA</v>
      </c>
      <c r="C14" s="69" t="str">
        <f>VLOOKUP($A14,State_Program!$A:$S,6,FALSE)</f>
        <v>Solar Carve-Out I&amp;II (Phased Out)</v>
      </c>
      <c r="D14" s="69" t="str">
        <f>VLOOKUP($A14,State_Program!$A:$S,11,FALSE)</f>
        <v>NA</v>
      </c>
      <c r="E14" s="144" t="s">
        <v>1186</v>
      </c>
      <c r="F14" s="144" t="s">
        <v>227</v>
      </c>
    </row>
    <row r="15" spans="1:6" ht="108" customHeight="1" x14ac:dyDescent="0.3">
      <c r="A15" s="68">
        <v>26</v>
      </c>
      <c r="B15" s="69" t="str">
        <f>VLOOKUP($A15,State_Program!$A:$S,2,FALSE)</f>
        <v>MA</v>
      </c>
      <c r="C15" s="69" t="str">
        <f>VLOOKUP($A15,State_Program!$A:$S,6,FALSE)</f>
        <v>Solar Massachusetts Renewable Target (SMART)</v>
      </c>
      <c r="D15" s="69" t="str">
        <f>VLOOKUP($A15,State_Program!$A:$S,11,FALSE)</f>
        <v>50% carve-out for projects receive the low-income community solar adder. Each Capacity Block, starting with the first full capacity block after the Publication Date, shall have a minimum of 5% of its total available capacity reserved for Low Income Community Shared and Low Income Property Solar Tariff Generation Units</v>
      </c>
      <c r="E15" s="144" t="s">
        <v>286</v>
      </c>
      <c r="F15" s="144" t="s">
        <v>227</v>
      </c>
    </row>
    <row r="16" spans="1:6" ht="72" x14ac:dyDescent="0.3">
      <c r="A16" s="68">
        <v>28</v>
      </c>
      <c r="B16" s="69" t="str">
        <f>VLOOKUP($A16,State_Program!$A:$S,2,FALSE)</f>
        <v>MD</v>
      </c>
      <c r="C16" s="69" t="str">
        <f>VLOOKUP($A16,State_Program!$A:$S,6,FALSE)</f>
        <v>Community Solar Pilot Program (Estabilished Before July 1 2023)</v>
      </c>
      <c r="D16" s="69" t="str">
        <f>VLOOKUP($A16,State_Program!$A:$S,11,FALSE)</f>
        <v>52 MWac (Maryland has allocated 30% of community solar capacity to LMI projects, and each LMI project must have a minimum of 30% LMI subscriber volume. This refers to the minimum LMI capacity)</v>
      </c>
      <c r="E16" s="144" t="s">
        <v>227</v>
      </c>
      <c r="F16" s="144" t="s">
        <v>668</v>
      </c>
    </row>
    <row r="17" spans="1:6" x14ac:dyDescent="0.3">
      <c r="A17" s="68">
        <v>29</v>
      </c>
      <c r="B17" s="69" t="str">
        <f>VLOOKUP($A17,State_Program!$A:$S,2,FALSE)</f>
        <v>ME</v>
      </c>
      <c r="C17" s="69" t="str">
        <f>VLOOKUP($A17,State_Program!$A:$S,6,FALSE)</f>
        <v>Net Energy Billing</v>
      </c>
      <c r="D17" s="76">
        <f>VLOOKUP($A17,State_Program!$A:$S,11,FALSE)</f>
        <v>0.1</v>
      </c>
      <c r="E17" s="144" t="s">
        <v>1272</v>
      </c>
      <c r="F17" s="144" t="s">
        <v>227</v>
      </c>
    </row>
    <row r="18" spans="1:6" ht="36" x14ac:dyDescent="0.3">
      <c r="A18" s="68">
        <v>31</v>
      </c>
      <c r="B18" s="69" t="str">
        <f>VLOOKUP($A18,State_Program!$A:$S,2,FALSE)</f>
        <v>MN</v>
      </c>
      <c r="C18" s="69" t="str">
        <f>VLOOKUP($A18,State_Program!$A:$S,6,FALSE)</f>
        <v>Solar Reward Community Solar Garden Program</v>
      </c>
      <c r="D18" s="76" t="str">
        <f>VLOOKUP($A18,State_Program!$A:$S,11,FALSE)</f>
        <v>NA</v>
      </c>
      <c r="E18" s="144" t="s">
        <v>227</v>
      </c>
      <c r="F18" s="144" t="s">
        <v>227</v>
      </c>
    </row>
    <row r="19" spans="1:6" ht="54" x14ac:dyDescent="0.3">
      <c r="A19" s="68">
        <v>32</v>
      </c>
      <c r="B19" s="69" t="str">
        <f>VLOOKUP($A19,State_Program!$A:$S,2,FALSE)</f>
        <v>MN</v>
      </c>
      <c r="C19" s="69" t="str">
        <f>VLOOKUP($A19,State_Program!$A:$S,6,FALSE)</f>
        <v>LMI-Accessible Community Solar Garden Program (2024)</v>
      </c>
      <c r="D19" s="76" t="str">
        <f>VLOOKUP($A19,State_Program!$A:$S,11,FALSE)</f>
        <v>30% of system capacity is reserved for LMI subscribers. An additional 25% is reserved for a mix of LMI subscribers, affordable housing providers, and/or public interest subscribers.</v>
      </c>
      <c r="E19" s="145" t="s">
        <v>1229</v>
      </c>
      <c r="F19" s="145" t="s">
        <v>1273</v>
      </c>
    </row>
    <row r="20" spans="1:6" x14ac:dyDescent="0.3">
      <c r="A20" s="68">
        <v>36</v>
      </c>
      <c r="B20" s="69" t="str">
        <f>VLOOKUP($A20,State_Program!$A:$S,2,FALSE)</f>
        <v>NC</v>
      </c>
      <c r="C20" s="69" t="str">
        <f>VLOOKUP($A20,State_Program!$A:$S,6,FALSE)</f>
        <v>North Carolina Community Solar Program</v>
      </c>
      <c r="D20" s="69" t="str">
        <f>VLOOKUP($A20,State_Program!$A:$S,11,FALSE)</f>
        <v>NA</v>
      </c>
      <c r="E20" s="144" t="s">
        <v>304</v>
      </c>
      <c r="F20" s="144" t="s">
        <v>227</v>
      </c>
    </row>
    <row r="21" spans="1:6" ht="36" x14ac:dyDescent="0.3">
      <c r="A21" s="68">
        <v>40</v>
      </c>
      <c r="B21" s="69" t="str">
        <f>VLOOKUP($A21,State_Program!$A:$S,2,FALSE)</f>
        <v>NJ</v>
      </c>
      <c r="C21" s="69" t="str">
        <f>VLOOKUP($A21,State_Program!$A:$S,6,FALSE)</f>
        <v>New Jersey Community Solar Energy Pilot Program</v>
      </c>
      <c r="D21" s="76">
        <f>VLOOKUP($A21,State_Program!$A:$S,11,FALSE)</f>
        <v>0.51</v>
      </c>
      <c r="E21" s="144" t="s">
        <v>1198</v>
      </c>
      <c r="F21" s="144" t="s">
        <v>669</v>
      </c>
    </row>
    <row r="22" spans="1:6" x14ac:dyDescent="0.3">
      <c r="A22" s="68">
        <v>41</v>
      </c>
      <c r="B22" s="69" t="str">
        <f>VLOOKUP($A22,State_Program!$A:$S,2,FALSE)</f>
        <v>NJ</v>
      </c>
      <c r="C22" s="69" t="str">
        <f>VLOOKUP($A22,State_Program!$A:$S,6,FALSE)</f>
        <v>New Jersey Community Solar Energy Program</v>
      </c>
      <c r="D22" s="76">
        <f>VLOOKUP($A22,State_Program!$A:$S,11,FALSE)</f>
        <v>0.51</v>
      </c>
      <c r="E22" s="144" t="s">
        <v>1197</v>
      </c>
      <c r="F22" s="144" t="s">
        <v>1274</v>
      </c>
    </row>
    <row r="23" spans="1:6" x14ac:dyDescent="0.3">
      <c r="A23" s="68">
        <v>42</v>
      </c>
      <c r="B23" s="69" t="str">
        <f>VLOOKUP($A23,State_Program!$A:$S,2,FALSE)</f>
        <v>NM</v>
      </c>
      <c r="C23" s="69" t="str">
        <f>VLOOKUP($A23,State_Program!$A:$S,6,FALSE)</f>
        <v>New Mexico Community Solar Program</v>
      </c>
      <c r="D23" s="76">
        <f>VLOOKUP($A23,State_Program!$A:$S,11,FALSE)</f>
        <v>0.3</v>
      </c>
      <c r="E23" s="144" t="s">
        <v>313</v>
      </c>
      <c r="F23" s="144" t="s">
        <v>670</v>
      </c>
    </row>
    <row r="24" spans="1:6" x14ac:dyDescent="0.3">
      <c r="A24" s="68">
        <v>43</v>
      </c>
      <c r="B24" s="69" t="str">
        <f>VLOOKUP($A24,State_Program!$A:$S,2,FALSE)</f>
        <v>NV</v>
      </c>
      <c r="C24" s="69" t="str">
        <f>VLOOKUP($A24,State_Program!$A:$S,6,FALSE)</f>
        <v>Nevada Community Solar Target</v>
      </c>
      <c r="D24" s="69" t="str">
        <f>VLOOKUP($A24,State_Program!$A:$S,11,FALSE)</f>
        <v>25% of customers, not capacity</v>
      </c>
      <c r="E24" s="144" t="s">
        <v>321</v>
      </c>
      <c r="F24" s="144" t="s">
        <v>227</v>
      </c>
    </row>
    <row r="25" spans="1:6" x14ac:dyDescent="0.3">
      <c r="A25" s="68">
        <v>44</v>
      </c>
      <c r="B25" s="69" t="str">
        <f>VLOOKUP($A25,State_Program!$A:$S,2,FALSE)</f>
        <v>NY</v>
      </c>
      <c r="C25" s="69" t="str">
        <f>VLOOKUP($A25,State_Program!$A:$S,6,FALSE)</f>
        <v>New York Solar for All</v>
      </c>
      <c r="D25" s="76">
        <f>VLOOKUP($A25,State_Program!$A:$S,11,FALSE)</f>
        <v>1</v>
      </c>
      <c r="E25" s="144" t="s">
        <v>227</v>
      </c>
      <c r="F25" s="144" t="s">
        <v>227</v>
      </c>
    </row>
    <row r="26" spans="1:6" ht="54" x14ac:dyDescent="0.3">
      <c r="A26" s="68">
        <v>45</v>
      </c>
      <c r="B26" s="69" t="str">
        <f>VLOOKUP($A26,State_Program!$A:$S,2,FALSE)</f>
        <v>NY</v>
      </c>
      <c r="C26" s="69" t="str">
        <f>VLOOKUP($A26,State_Program!$A:$S,6,FALSE)</f>
        <v>New York SUN</v>
      </c>
      <c r="D26" s="69" t="str">
        <f>VLOOKUP($A26,State_Program!$A:$S,11,FALSE)</f>
        <v>LMI community solar will receive adders. In New York, there are several LMI-related adders. For example, the expanded solar for all adder,or Inclusive Community Solar adder.</v>
      </c>
      <c r="E26" s="144" t="s">
        <v>329</v>
      </c>
      <c r="F26" s="144" t="s">
        <v>227</v>
      </c>
    </row>
    <row r="27" spans="1:6" x14ac:dyDescent="0.3">
      <c r="A27" s="68">
        <v>48</v>
      </c>
      <c r="B27" s="69" t="str">
        <f>VLOOKUP($A27,State_Program!$A:$S,2,FALSE)</f>
        <v>OR</v>
      </c>
      <c r="C27" s="69" t="str">
        <f>VLOOKUP($A27,State_Program!$A:$S,6,FALSE)</f>
        <v>Oregon Community Solar Program</v>
      </c>
      <c r="D27" s="69" t="str">
        <f>VLOOKUP($A27,State_Program!$A:$S,11,FALSE)</f>
        <v>16 MWac (10% of the total capacity)</v>
      </c>
      <c r="E27" s="144" t="s">
        <v>331</v>
      </c>
      <c r="F27" s="144" t="s">
        <v>671</v>
      </c>
    </row>
    <row r="28" spans="1:6" x14ac:dyDescent="0.3">
      <c r="A28" s="68">
        <v>50</v>
      </c>
      <c r="B28" s="144" t="str">
        <f>VLOOKUP($A28,State_Program!$A:$S,2,FALSE)</f>
        <v>RI</v>
      </c>
      <c r="C28" s="144" t="str">
        <f>VLOOKUP($A28,State_Program!$A:$S,6,FALSE)</f>
        <v>Rhode Island Net Metering Tariff</v>
      </c>
      <c r="D28" s="144" t="str">
        <f>VLOOKUP($A28,State_Program!$A:$S,11,FALSE)</f>
        <v>NA</v>
      </c>
      <c r="E28" s="146" t="s">
        <v>1244</v>
      </c>
      <c r="F28" s="144" t="s">
        <v>227</v>
      </c>
    </row>
    <row r="29" spans="1:6" ht="36" x14ac:dyDescent="0.3">
      <c r="A29" s="68">
        <v>51</v>
      </c>
      <c r="B29" s="144" t="str">
        <f>VLOOKUP($A29,State_Program!$A:$S,2,FALSE)</f>
        <v>RI</v>
      </c>
      <c r="C29" s="144" t="str">
        <f>VLOOKUP($A29,State_Program!$A:$S,6,FALSE)</f>
        <v>RI Community Remote Distributed Generation Program</v>
      </c>
      <c r="D29" s="144" t="str">
        <f>VLOOKUP($A29,State_Program!$A:$S,11,FALSE)</f>
        <v>NA</v>
      </c>
      <c r="E29" s="146" t="s">
        <v>1254</v>
      </c>
      <c r="F29" s="144" t="s">
        <v>227</v>
      </c>
    </row>
    <row r="30" spans="1:6" ht="36" x14ac:dyDescent="0.3">
      <c r="A30" s="68">
        <v>52</v>
      </c>
      <c r="B30" s="69" t="str">
        <f>VLOOKUP($A30,State_Program!$A:$S,2,FALSE)</f>
        <v>SC</v>
      </c>
      <c r="C30" s="69" t="str">
        <f>VLOOKUP($A30,State_Program!$A:$S,6,FALSE)</f>
        <v>Duke Energy Shared Solar for Income-Qualified Customers</v>
      </c>
      <c r="D30" s="76" t="str">
        <f>VLOOKUP($A30,State_Program!$A:$S,11,FALSE)</f>
        <v>400 kW of each program</v>
      </c>
      <c r="E30" s="144" t="s">
        <v>343</v>
      </c>
      <c r="F30" s="144" t="s">
        <v>227</v>
      </c>
    </row>
    <row r="31" spans="1:6" x14ac:dyDescent="0.3">
      <c r="A31" s="68">
        <v>53</v>
      </c>
      <c r="B31" s="144" t="str">
        <f>VLOOKUP($A31,State_Program!$A:$S,2,FALSE)</f>
        <v>SC</v>
      </c>
      <c r="C31" s="144" t="str">
        <f>VLOOKUP($A31,State_Program!$A:$S,6,FALSE)</f>
        <v>Dominion Energy Community Solar Program</v>
      </c>
      <c r="D31" s="148" t="str">
        <f>VLOOKUP($A31,State_Program!$A:$S,11,FALSE)</f>
        <v>NA</v>
      </c>
      <c r="E31" s="144" t="s">
        <v>1258</v>
      </c>
      <c r="F31" s="144" t="s">
        <v>227</v>
      </c>
    </row>
    <row r="32" spans="1:6" x14ac:dyDescent="0.3">
      <c r="A32" s="68">
        <v>55</v>
      </c>
      <c r="B32" s="144" t="str">
        <f>VLOOKUP($A32,State_Program!$A:$S,2,FALSE)</f>
        <v>SC</v>
      </c>
      <c r="C32" s="144" t="str">
        <f>VLOOKUP($A32,State_Program!$A:$S,6,FALSE)</f>
        <v>SC Electric Cooperatives Community Solar</v>
      </c>
      <c r="D32" s="148" t="str">
        <f>VLOOKUP($A32,State_Program!$A:$S,11,FALSE)</f>
        <v>Dependent on participating electric cooperatives</v>
      </c>
      <c r="E32" s="147" t="s">
        <v>1259</v>
      </c>
      <c r="F32" s="144" t="s">
        <v>227</v>
      </c>
    </row>
    <row r="33" spans="1:6" ht="36" x14ac:dyDescent="0.3">
      <c r="A33" s="81">
        <v>60</v>
      </c>
      <c r="B33" s="69" t="str">
        <f>VLOOKUP($A33,State_Program!$A:$S,2,FALSE)</f>
        <v>VA</v>
      </c>
      <c r="C33" s="69" t="str">
        <f>VLOOKUP($A33,State_Program!$A:$S,6,FALSE)</f>
        <v>Shared Solar Facility Program</v>
      </c>
      <c r="D33" s="76" t="str">
        <f>VLOOKUP($A33,State_Program!$A:$S,11,FALSE)</f>
        <v>30% Dominion (45 MWac)</v>
      </c>
      <c r="E33" s="144" t="s">
        <v>346</v>
      </c>
      <c r="F33" s="144" t="s">
        <v>672</v>
      </c>
    </row>
    <row r="34" spans="1:6" x14ac:dyDescent="0.3">
      <c r="A34" s="81">
        <v>62</v>
      </c>
      <c r="B34" s="69" t="str">
        <f>VLOOKUP($A34,State_Program!$A:$S,2,FALSE)</f>
        <v>WA</v>
      </c>
      <c r="C34" s="69" t="str">
        <f>VLOOKUP($A34,State_Program!$A:$S,6,FALSE)</f>
        <v>Washington Community Solar Program</v>
      </c>
      <c r="D34" s="76" t="str">
        <f>VLOOKUP($A34,State_Program!$A:$S,11,FALSE)</f>
        <v>NA</v>
      </c>
      <c r="E34" s="144" t="s">
        <v>353</v>
      </c>
      <c r="F34" s="144" t="s">
        <v>227</v>
      </c>
    </row>
    <row r="35" spans="1:6" x14ac:dyDescent="0.3">
      <c r="A35" s="81">
        <v>63</v>
      </c>
      <c r="B35" s="69" t="str">
        <f>VLOOKUP($A35,State_Program!$A:$S,2,FALSE)</f>
        <v>WI</v>
      </c>
      <c r="C35" s="69" t="str">
        <f>VLOOKUP($A35,State_Program!$A:$S,6,FALSE)</f>
        <v>Solar*Connect Community program</v>
      </c>
      <c r="D35" s="76" t="str">
        <f>VLOOKUP($A35,State_Program!$A:$S,11,FALSE)</f>
        <v>NA</v>
      </c>
      <c r="E35" s="144" t="s">
        <v>361</v>
      </c>
      <c r="F35" s="144" t="s">
        <v>227</v>
      </c>
    </row>
    <row r="46" spans="1:6" s="67" customFormat="1" x14ac:dyDescent="0.3">
      <c r="A46" s="82"/>
      <c r="B46" s="70"/>
      <c r="C46" s="71"/>
      <c r="D46" s="72"/>
      <c r="E46" s="70"/>
      <c r="F46" s="70"/>
    </row>
  </sheetData>
  <autoFilter ref="B1:F46" xr:uid="{53ECE0D3-AF9D-462F-88BC-F2F2299671A8}">
    <sortState xmlns:xlrd2="http://schemas.microsoft.com/office/spreadsheetml/2017/richdata2" ref="B2:F46">
      <sortCondition ref="B1:B46"/>
    </sortState>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FA5E7-2DAD-4B97-9913-7DE5041D364A}">
  <dimension ref="A1:C22"/>
  <sheetViews>
    <sheetView zoomScaleNormal="100" workbookViewId="0"/>
  </sheetViews>
  <sheetFormatPr defaultColWidth="8.77734375" defaultRowHeight="14.4" x14ac:dyDescent="0.3"/>
  <cols>
    <col min="1" max="1" width="11.5546875" style="68" bestFit="1" customWidth="1"/>
    <col min="2" max="2" width="26.5546875" style="78" bestFit="1" customWidth="1"/>
    <col min="3" max="3" width="112.109375" style="77" bestFit="1" customWidth="1"/>
  </cols>
  <sheetData>
    <row r="1" spans="1:3" s="104" customFormat="1" ht="22.05" customHeight="1" x14ac:dyDescent="0.35">
      <c r="A1" s="155" t="s">
        <v>0</v>
      </c>
      <c r="B1" s="155" t="s">
        <v>673</v>
      </c>
      <c r="C1" s="156" t="s">
        <v>674</v>
      </c>
    </row>
    <row r="2" spans="1:3" s="68" customFormat="1" ht="86.4" x14ac:dyDescent="0.3">
      <c r="A2" s="151" t="s">
        <v>12</v>
      </c>
      <c r="B2" s="152" t="s">
        <v>675</v>
      </c>
      <c r="C2" s="153" t="s">
        <v>676</v>
      </c>
    </row>
    <row r="3" spans="1:3" ht="28.8" x14ac:dyDescent="0.3">
      <c r="A3" s="151" t="s">
        <v>15</v>
      </c>
      <c r="B3" s="152" t="s">
        <v>677</v>
      </c>
      <c r="C3" s="153" t="s">
        <v>678</v>
      </c>
    </row>
    <row r="4" spans="1:3" ht="86.4" x14ac:dyDescent="0.3">
      <c r="A4" s="151" t="s">
        <v>18</v>
      </c>
      <c r="B4" s="152" t="s">
        <v>679</v>
      </c>
      <c r="C4" s="153" t="s">
        <v>680</v>
      </c>
    </row>
    <row r="5" spans="1:3" ht="28.8" x14ac:dyDescent="0.3">
      <c r="A5" s="151" t="s">
        <v>21</v>
      </c>
      <c r="B5" s="152" t="s">
        <v>681</v>
      </c>
      <c r="C5" s="153" t="s">
        <v>682</v>
      </c>
    </row>
    <row r="6" spans="1:3" x14ac:dyDescent="0.3">
      <c r="A6" s="151" t="s">
        <v>22</v>
      </c>
      <c r="B6" s="152" t="s">
        <v>683</v>
      </c>
      <c r="C6" s="153" t="s">
        <v>684</v>
      </c>
    </row>
    <row r="7" spans="1:3" x14ac:dyDescent="0.3">
      <c r="A7" s="151" t="s">
        <v>30</v>
      </c>
      <c r="B7" s="152" t="s">
        <v>685</v>
      </c>
      <c r="C7" s="153" t="s">
        <v>686</v>
      </c>
    </row>
    <row r="8" spans="1:3" x14ac:dyDescent="0.3">
      <c r="A8" s="151" t="s">
        <v>36</v>
      </c>
      <c r="B8" s="152" t="s">
        <v>681</v>
      </c>
      <c r="C8" s="153" t="s">
        <v>687</v>
      </c>
    </row>
    <row r="9" spans="1:3" ht="28.8" x14ac:dyDescent="0.3">
      <c r="A9" s="151" t="s">
        <v>41</v>
      </c>
      <c r="B9" s="152" t="s">
        <v>681</v>
      </c>
      <c r="C9" s="153" t="s">
        <v>688</v>
      </c>
    </row>
    <row r="10" spans="1:3" ht="28.8" x14ac:dyDescent="0.3">
      <c r="A10" s="151" t="s">
        <v>44</v>
      </c>
      <c r="B10" s="152" t="s">
        <v>681</v>
      </c>
      <c r="C10" s="153" t="s">
        <v>689</v>
      </c>
    </row>
    <row r="11" spans="1:3" x14ac:dyDescent="0.3">
      <c r="A11" s="151" t="s">
        <v>47</v>
      </c>
      <c r="B11" s="152" t="s">
        <v>681</v>
      </c>
      <c r="C11" s="153" t="s">
        <v>690</v>
      </c>
    </row>
    <row r="12" spans="1:3" x14ac:dyDescent="0.3">
      <c r="A12" s="151" t="s">
        <v>51</v>
      </c>
      <c r="B12" s="152" t="s">
        <v>681</v>
      </c>
      <c r="C12" s="153" t="s">
        <v>691</v>
      </c>
    </row>
    <row r="13" spans="1:3" ht="28.8" x14ac:dyDescent="0.3">
      <c r="A13" s="151" t="s">
        <v>57</v>
      </c>
      <c r="B13" s="152" t="s">
        <v>681</v>
      </c>
      <c r="C13" s="153" t="s">
        <v>692</v>
      </c>
    </row>
    <row r="14" spans="1:3" ht="43.2" x14ac:dyDescent="0.3">
      <c r="A14" s="151" t="s">
        <v>61</v>
      </c>
      <c r="B14" s="152" t="s">
        <v>693</v>
      </c>
      <c r="C14" s="153" t="s">
        <v>694</v>
      </c>
    </row>
    <row r="15" spans="1:3" ht="43.2" x14ac:dyDescent="0.3">
      <c r="A15" s="151" t="s">
        <v>64</v>
      </c>
      <c r="B15" s="152" t="s">
        <v>681</v>
      </c>
      <c r="C15" s="153" t="s">
        <v>695</v>
      </c>
    </row>
    <row r="16" spans="1:3" ht="43.2" x14ac:dyDescent="0.3">
      <c r="A16" s="151" t="s">
        <v>68</v>
      </c>
      <c r="B16" s="152" t="s">
        <v>361</v>
      </c>
      <c r="C16" s="153" t="s">
        <v>696</v>
      </c>
    </row>
    <row r="17" spans="1:3" ht="28.8" x14ac:dyDescent="0.3">
      <c r="A17" s="151" t="s">
        <v>69</v>
      </c>
      <c r="B17" s="152" t="s">
        <v>681</v>
      </c>
      <c r="C17" s="153" t="s">
        <v>697</v>
      </c>
    </row>
    <row r="18" spans="1:3" ht="43.2" x14ac:dyDescent="0.3">
      <c r="A18" s="151" t="s">
        <v>76</v>
      </c>
      <c r="B18" s="152" t="s">
        <v>698</v>
      </c>
      <c r="C18" s="153" t="s">
        <v>699</v>
      </c>
    </row>
    <row r="19" spans="1:3" x14ac:dyDescent="0.3">
      <c r="A19" s="151" t="s">
        <v>82</v>
      </c>
      <c r="B19" s="152" t="s">
        <v>677</v>
      </c>
      <c r="C19" s="153" t="s">
        <v>700</v>
      </c>
    </row>
    <row r="20" spans="1:3" x14ac:dyDescent="0.3">
      <c r="A20" s="151" t="s">
        <v>94</v>
      </c>
      <c r="B20" s="152" t="s">
        <v>681</v>
      </c>
      <c r="C20" s="153" t="s">
        <v>701</v>
      </c>
    </row>
    <row r="21" spans="1:3" ht="28.8" x14ac:dyDescent="0.3">
      <c r="A21" s="151" t="s">
        <v>98</v>
      </c>
      <c r="B21" s="152" t="s">
        <v>361</v>
      </c>
      <c r="C21" s="153" t="s">
        <v>702</v>
      </c>
    </row>
    <row r="22" spans="1:3" ht="43.2" x14ac:dyDescent="0.3">
      <c r="A22" s="151" t="s">
        <v>101</v>
      </c>
      <c r="B22" s="152" t="s">
        <v>681</v>
      </c>
      <c r="C22" s="154" t="s">
        <v>703</v>
      </c>
    </row>
  </sheetData>
  <autoFilter ref="A1:C22" xr:uid="{00EFA5E7-2DAD-4B97-9913-7DE5041D364A}"/>
  <hyperlinks>
    <hyperlink ref="B2" r:id="rId1" xr:uid="{6F79D229-34B8-4F68-9154-AF21D5DB0292}"/>
    <hyperlink ref="B3" r:id="rId2" xr:uid="{C03AA98B-A68B-482C-996F-B8DC43F8E0FD}"/>
    <hyperlink ref="B6" r:id="rId3" xr:uid="{920F2C18-9B3E-47A7-B8E0-58151D04C401}"/>
    <hyperlink ref="B8" r:id="rId4" location="page=170" xr:uid="{B1307853-68C6-48BC-8DA5-E005E3DE28F6}"/>
    <hyperlink ref="B10" r:id="rId5" xr:uid="{E622CFC0-80FC-42E1-A7EB-2841F6362363}"/>
    <hyperlink ref="B11" r:id="rId6" location=":~:text=The%20act%20also%20made%20changes,about%20the%20NEB%20programs%20below." xr:uid="{CB3F54CB-7147-4FD8-818F-3EE2003FD59A}"/>
    <hyperlink ref="B12" r:id="rId7" xr:uid="{ED7D3A15-43AB-4D9A-B0E3-5AAAD50C9B98}"/>
    <hyperlink ref="B7" r:id="rId8" xr:uid="{8533ADE5-F3B2-4A44-BFA2-02D5DE803752}"/>
    <hyperlink ref="B4" r:id="rId9" location=":~:text=DEEP%20must%20select%20a%20project%20or%20projects,Illuminating's%20(UI)%20service%20area%20and%20(2)%20four" display="4 MW" xr:uid="{940E377B-8661-408E-9795-E86916C4A838}"/>
    <hyperlink ref="B5" r:id="rId10" xr:uid="{3ABA4256-D225-4A82-A62B-DE2B59C9E71B}"/>
    <hyperlink ref="B9" r:id="rId11" location=":~:text=Summary,MW%20of%20program%20capacity%20available." xr:uid="{58820341-1B83-4360-8481-FEA235DAC03E}"/>
    <hyperlink ref="B13" r:id="rId12" xr:uid="{F9B1241B-7F95-4D46-BB52-77BE3657AA94}"/>
    <hyperlink ref="B14" r:id="rId13" xr:uid="{653AE65F-C100-4352-85A3-FEEE430BF2CA}"/>
    <hyperlink ref="B15" r:id="rId14" location=":~:text=The%20permanent%20CSEP%20will%20permit,treatment%20reservoirs%20and%20dredge%20ponds." xr:uid="{65D23DD1-E964-4901-A4C4-3250DDA44163}"/>
    <hyperlink ref="B17" r:id="rId15" xr:uid="{DF1B1017-7E23-495F-B229-36838CA9645F}"/>
    <hyperlink ref="B22" r:id="rId16" xr:uid="{212535BD-AE31-4A23-A156-81DECCDF477E}"/>
    <hyperlink ref="B18" r:id="rId17" location=":~:text=Community%20Solar%20projects%20may%20only,3%20megawatts%20in%20nameplate%20capacity." xr:uid="{E7E067BE-70C3-4FB6-BAB4-0EC73E590397}"/>
    <hyperlink ref="B19" r:id="rId18" location=":~:text=Rhode%20Island%20allows%20net%20metering,eligible%20residential)%20rate%20code%20customers." xr:uid="{DC486BDC-118A-418F-9285-8E238E125536}"/>
    <hyperlink ref="B20" r:id="rId19" xr:uid="{D3C71846-C8B8-42B0-9FEE-50A968310976}"/>
    <hyperlink ref="B21" r:id="rId20" xr:uid="{8F074FF9-043A-4F34-8919-0010CC2538BC}"/>
    <hyperlink ref="B16" r:id="rId21" xr:uid="{6F81AD69-5B56-4F29-8AC5-EFF9031F3F93}"/>
  </hyperlinks>
  <pageMargins left="0.7" right="0.7" top="0.75" bottom="0.75" header="0.3" footer="0.3"/>
  <pageSetup orientation="portrait"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835D907D926D49AEE5D2E8B6C2DD52" ma:contentTypeVersion="12" ma:contentTypeDescription="Create a new document." ma:contentTypeScope="" ma:versionID="6357b8c41ad65319bd38691a98c91994">
  <xsd:schema xmlns:xsd="http://www.w3.org/2001/XMLSchema" xmlns:xs="http://www.w3.org/2001/XMLSchema" xmlns:p="http://schemas.microsoft.com/office/2006/metadata/properties" xmlns:ns2="b2932f98-aebd-4060-a0d4-1cb5db8609e9" xmlns:ns3="a358ec6e-80f3-4de7-a33c-b36ccba79778" targetNamespace="http://schemas.microsoft.com/office/2006/metadata/properties" ma:root="true" ma:fieldsID="a37425d5589466b1704835cfc03d1913" ns2:_="" ns3:_="">
    <xsd:import namespace="b2932f98-aebd-4060-a0d4-1cb5db8609e9"/>
    <xsd:import namespace="a358ec6e-80f3-4de7-a33c-b36ccba7977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932f98-aebd-4060-a0d4-1cb5db860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58ec6e-80f3-4de7-a33c-b36ccba7977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74412da-fd3f-4a02-9dcd-cd40763f0ba5}" ma:internalName="TaxCatchAll" ma:showField="CatchAllData" ma:web="a358ec6e-80f3-4de7-a33c-b36ccba797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2932f98-aebd-4060-a0d4-1cb5db8609e9">
      <Terms xmlns="http://schemas.microsoft.com/office/infopath/2007/PartnerControls"/>
    </lcf76f155ced4ddcb4097134ff3c332f>
    <TaxCatchAll xmlns="a358ec6e-80f3-4de7-a33c-b36ccba79778" xsi:nil="true"/>
  </documentManagement>
</p:properties>
</file>

<file path=customXml/itemProps1.xml><?xml version="1.0" encoding="utf-8"?>
<ds:datastoreItem xmlns:ds="http://schemas.openxmlformats.org/officeDocument/2006/customXml" ds:itemID="{682C0D05-A5D3-4631-A68D-F0ABA8991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932f98-aebd-4060-a0d4-1cb5db8609e9"/>
    <ds:schemaRef ds:uri="a358ec6e-80f3-4de7-a33c-b36ccba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1366E8-C481-4C58-BC89-AA4D1EA89E15}">
  <ds:schemaRefs>
    <ds:schemaRef ds:uri="http://schemas.microsoft.com/sharepoint/v3/contenttype/forms"/>
  </ds:schemaRefs>
</ds:datastoreItem>
</file>

<file path=customXml/itemProps3.xml><?xml version="1.0" encoding="utf-8"?>
<ds:datastoreItem xmlns:ds="http://schemas.openxmlformats.org/officeDocument/2006/customXml" ds:itemID="{6190F0E9-3D52-417E-B191-F64CE3AC7A3D}">
  <ds:schemaRefs>
    <ds:schemaRef ds:uri="b2932f98-aebd-4060-a0d4-1cb5db8609e9"/>
    <ds:schemaRef ds:uri="http://purl.org/dc/terms/"/>
    <ds:schemaRef ds:uri="http://schemas.microsoft.com/office/infopath/2007/PartnerControls"/>
    <ds:schemaRef ds:uri="http://purl.org/dc/dcmitype/"/>
    <ds:schemaRef ds:uri="a358ec6e-80f3-4de7-a33c-b36ccba79778"/>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Agg_NM</vt:lpstr>
      <vt:lpstr>NM Caps</vt:lpstr>
      <vt:lpstr>README</vt:lpstr>
      <vt:lpstr>State_Program</vt:lpstr>
      <vt:lpstr>Select_States</vt:lpstr>
      <vt:lpstr>Policies</vt:lpstr>
      <vt:lpstr>LMI_Pilot and Program</vt:lpstr>
      <vt:lpstr>Program Caps</vt:lpstr>
      <vt:lpstr>Project Limit</vt:lpstr>
      <vt:lpstr>oct_19_update</vt:lpstr>
      <vt:lpstr>feb_20_update</vt:lpstr>
      <vt:lpstr>LMI</vt:lpstr>
      <vt:lpstr>Incentives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Reolfi, Rachel</dc:creator>
  <cp:keywords/>
  <dc:description/>
  <cp:lastModifiedBy>Xu, Kaifeng</cp:lastModifiedBy>
  <cp:revision/>
  <dcterms:created xsi:type="dcterms:W3CDTF">2020-06-23T16:56:22Z</dcterms:created>
  <dcterms:modified xsi:type="dcterms:W3CDTF">2024-04-02T15:59:56Z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0x01010096835D907D926D49AEE5D2E8B6C2DD52</vt:lpwstr>
  </property>
  <property fmtid="{D5CDD505-2E9C-101B-9397-08002B2CF9AE}" pid="3" name="MediaServiceImageTags">
    <vt:lpwstr/>
  </property>
  <property fmtid="{D5CDD505-2E9C-101B-9397-08002B2CF9AE}" pid="4" name="MSIP_Label_95965d95-ecc0-4720-b759-1f33c42ed7da_Enabled">
    <vt:lpwstr>true</vt:lpwstr>
  </property>
  <property fmtid="{D5CDD505-2E9C-101B-9397-08002B2CF9AE}" pid="5" name="MSIP_Label_95965d95-ecc0-4720-b759-1f33c42ed7da_SetDate">
    <vt:lpwstr>2023-10-03T16:02:56Z</vt:lpwstr>
  </property>
  <property fmtid="{D5CDD505-2E9C-101B-9397-08002B2CF9AE}" pid="6" name="MSIP_Label_95965d95-ecc0-4720-b759-1f33c42ed7da_Method">
    <vt:lpwstr>Standard</vt:lpwstr>
  </property>
  <property fmtid="{D5CDD505-2E9C-101B-9397-08002B2CF9AE}" pid="7" name="MSIP_Label_95965d95-ecc0-4720-b759-1f33c42ed7da_Name">
    <vt:lpwstr>General</vt:lpwstr>
  </property>
  <property fmtid="{D5CDD505-2E9C-101B-9397-08002B2CF9AE}" pid="8" name="MSIP_Label_95965d95-ecc0-4720-b759-1f33c42ed7da_SiteId">
    <vt:lpwstr>a0f29d7e-28cd-4f54-8442-7885aee7c080</vt:lpwstr>
  </property>
  <property fmtid="{D5CDD505-2E9C-101B-9397-08002B2CF9AE}" pid="9" name="MSIP_Label_95965d95-ecc0-4720-b759-1f33c42ed7da_ActionId">
    <vt:lpwstr>363600f3-9548-4917-9ef1-171fd63c7a2f</vt:lpwstr>
  </property>
  <property fmtid="{D5CDD505-2E9C-101B-9397-08002B2CF9AE}" pid="10" name="MSIP_Label_95965d95-ecc0-4720-b759-1f33c42ed7da_ContentBits">
    <vt:lpwstr>0</vt:lpwstr>
  </property>
</Properties>
</file>